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380" windowHeight="8196" tabRatio="696" firstSheet="3" activeTab="4"/>
  </bookViews>
  <sheets>
    <sheet name="Τμήμα Μαθηματικών &amp; Εφ. Μαθ." sheetId="1" r:id="rId1"/>
    <sheet name="Τμήμα Βιολογίας" sheetId="2" r:id="rId2"/>
    <sheet name="Τμήμα Επιστήμης &amp; Τεχν. Υλικών" sheetId="3" r:id="rId3"/>
    <sheet name="Τμήμα Χημείας" sheetId="4" r:id="rId4"/>
    <sheet name="Τμήμα Φυσικής" sheetId="5" r:id="rId5"/>
    <sheet name="Βιβλιοθήκη" sheetId="6" r:id="rId6"/>
    <sheet name="Τμήμα Επιστήμης Υπολογιστών" sheetId="7" r:id="rId7"/>
    <sheet name="Ιατρική Σχολή" sheetId="8" r:id="rId8"/>
    <sheet name="ΚΥΥΤΠΕ" sheetId="9" r:id="rId9"/>
    <sheet name="Πρυτανεία" sheetId="10" r:id="rId10"/>
    <sheet name="Τμήμα Δημοσιευμάτων" sheetId="11" r:id="rId11"/>
    <sheet name="Διεύθυνση Σχεδιασμού και Προγρα" sheetId="12" r:id="rId12"/>
    <sheet name="Κοσμητεία Σχολής Θετικών Επιστη" sheetId="13" r:id="rId13"/>
    <sheet name="Γυμναστήριο" sheetId="14" r:id="rId14"/>
    <sheet name="Τεχνική Υπηρεσία" sheetId="15" r:id="rId15"/>
    <sheet name="Νομική Υπηρεσία" sheetId="16" r:id="rId16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6"/>
  <c r="F7"/>
  <c r="D1" s="1"/>
  <c r="F8"/>
  <c r="F5"/>
  <c r="F5" i="15"/>
  <c r="D1"/>
  <c r="F6" i="14"/>
  <c r="F5"/>
  <c r="D1" s="1"/>
  <c r="F6" i="13"/>
  <c r="F7"/>
  <c r="D1" s="1"/>
  <c r="F8"/>
  <c r="F5"/>
  <c r="F6" i="12"/>
  <c r="D1" s="1"/>
  <c r="F5"/>
  <c r="F5" i="11"/>
  <c r="D1" s="1"/>
  <c r="F5" i="10"/>
  <c r="D1" s="1"/>
  <c r="F6" i="9"/>
  <c r="F7"/>
  <c r="F8"/>
  <c r="F9"/>
  <c r="F10"/>
  <c r="F11"/>
  <c r="F12"/>
  <c r="F13"/>
  <c r="F14"/>
  <c r="F15"/>
  <c r="F5"/>
  <c r="D1"/>
  <c r="F6" i="8"/>
  <c r="F7"/>
  <c r="F8"/>
  <c r="F5"/>
  <c r="F6" i="7"/>
  <c r="F7"/>
  <c r="F8"/>
  <c r="F9"/>
  <c r="F10"/>
  <c r="F11"/>
  <c r="F12"/>
  <c r="F5"/>
  <c r="F6" i="6"/>
  <c r="F7"/>
  <c r="F8"/>
  <c r="F9"/>
  <c r="F10"/>
  <c r="F11"/>
  <c r="F12"/>
  <c r="F5"/>
  <c r="D1"/>
  <c r="F6" i="5"/>
  <c r="F7"/>
  <c r="F8"/>
  <c r="F9"/>
  <c r="F10"/>
  <c r="F11"/>
  <c r="F12"/>
  <c r="F13"/>
  <c r="F5"/>
  <c r="D1" s="1"/>
  <c r="F6" i="4"/>
  <c r="D1" s="1"/>
  <c r="F7"/>
  <c r="F8"/>
  <c r="F9"/>
  <c r="F10"/>
  <c r="F11"/>
  <c r="F12"/>
  <c r="F13"/>
  <c r="F5"/>
  <c r="F6" i="3"/>
  <c r="F7"/>
  <c r="F8"/>
  <c r="F5"/>
  <c r="D1"/>
  <c r="F6" i="2"/>
  <c r="F7"/>
  <c r="F8"/>
  <c r="F9"/>
  <c r="F5"/>
  <c r="D1"/>
  <c r="D1" i="1"/>
  <c r="F6"/>
  <c r="F7"/>
  <c r="F8"/>
  <c r="F9"/>
  <c r="F10"/>
  <c r="F11"/>
  <c r="F12"/>
  <c r="F13"/>
  <c r="F14"/>
  <c r="F15"/>
  <c r="F5"/>
  <c r="D1" i="7" l="1"/>
  <c r="D1" i="8"/>
</calcChain>
</file>

<file path=xl/sharedStrings.xml><?xml version="1.0" encoding="utf-8"?>
<sst xmlns="http://schemas.openxmlformats.org/spreadsheetml/2006/main" count="296" uniqueCount="106">
  <si>
    <t>ΟΜΑΔΑ</t>
  </si>
  <si>
    <t>ID</t>
  </si>
  <si>
    <t>ΤΕΜΑΧΙΑ</t>
  </si>
  <si>
    <t>Υπολογιστικό Υλικό</t>
  </si>
  <si>
    <t>Καλώδιο Επέκτασης VGA 1.8m</t>
  </si>
  <si>
    <t>Δίσκος SSD 120GB</t>
  </si>
  <si>
    <t>Τσιπ Μνήμης DDR4 8GB</t>
  </si>
  <si>
    <t>Τσιπ Μνήμης DDR3 8GB</t>
  </si>
  <si>
    <t>Εσωτερικός Σκληρός Δίσκος HDD 8TB</t>
  </si>
  <si>
    <t>Κουτί Υπολογιστή ATX</t>
  </si>
  <si>
    <t>Card Reader</t>
  </si>
  <si>
    <t>SD Card</t>
  </si>
  <si>
    <t>Υπολογιστικά Πάγια</t>
  </si>
  <si>
    <t>Οθόνη 22''</t>
  </si>
  <si>
    <t>Φωτοτυπικά</t>
  </si>
  <si>
    <t>Φωτοτυπικό Μηχάνημα</t>
  </si>
  <si>
    <t>Σταθμός Εργασίας ΙΙ με Windows 10 χωρίς οθόνη</t>
  </si>
  <si>
    <t>Οθόνη 27''</t>
  </si>
  <si>
    <t>Προβολικό</t>
  </si>
  <si>
    <t>Εσωτερικός Σκληρός Δίσκος 2TB</t>
  </si>
  <si>
    <t>Εσωτερικός Σκληρός Δίσκος SSD</t>
  </si>
  <si>
    <t>Συσκευή NAS</t>
  </si>
  <si>
    <t>Εκτυπωτές</t>
  </si>
  <si>
    <t>ΠΟΛΥΜΗΧΑΝΗΜΑ INKJET</t>
  </si>
  <si>
    <t>Φορητοί Υπολογιστές</t>
  </si>
  <si>
    <t>Φορητός Υπολογιστής ΙΙ</t>
  </si>
  <si>
    <t>Εσωτερικός Σκληρός Δίσκος 8TB NAS</t>
  </si>
  <si>
    <t>CPU για πλατφόρμα ΑΜ4</t>
  </si>
  <si>
    <t>Kit Μνήμης για DESKTOP 2x8 GB DDR4-3200</t>
  </si>
  <si>
    <t>Κουτί Η/Υ</t>
  </si>
  <si>
    <t>Εσωτερικός Σκληρός Δίσκος SSD 500 GB</t>
  </si>
  <si>
    <t>Κάρτα Γραφικών 8GB</t>
  </si>
  <si>
    <t>Τροφοδοτικό Η/Υ υψηλής απόδοσης σε μέγεθος SFX</t>
  </si>
  <si>
    <t>Μητρική Πλακέτα ΑΜ4</t>
  </si>
  <si>
    <t>Εσωτερικός Σκληρός Δίσκος για NAS 4 TB</t>
  </si>
  <si>
    <t>Εσωτερικός Σκληρός Δίσκος NVMe SSD 500 GB</t>
  </si>
  <si>
    <t>Ανταλλακτικά Διακομιστών</t>
  </si>
  <si>
    <t>Εσωτερικός Δίσκος SSD Server Φυσικού</t>
  </si>
  <si>
    <t>Εκτυπωτής Φυσικού</t>
  </si>
  <si>
    <t>Δικτυακές Συσκευές</t>
  </si>
  <si>
    <t>Access Point HD</t>
  </si>
  <si>
    <t>Access Point</t>
  </si>
  <si>
    <t>Τηλεόραση</t>
  </si>
  <si>
    <t>Τηλεόραση με βάση και ασύρματο HDMI</t>
  </si>
  <si>
    <t>USB STICK 64GB</t>
  </si>
  <si>
    <t>Κασέτες LTO6</t>
  </si>
  <si>
    <t>Εξωτερικός σκληρός δίσκος 4ΤΒ 2.5"</t>
  </si>
  <si>
    <t>USB 3 powered hub</t>
  </si>
  <si>
    <t>Εσωτερικός Δίσκος SSD</t>
  </si>
  <si>
    <t>Εσωτερικός Σκληρός Δίσκος 4TB</t>
  </si>
  <si>
    <t>Barcode Scanner</t>
  </si>
  <si>
    <t>Τερματικός Εξοπλισμός Τηλεδιάσκεψης</t>
  </si>
  <si>
    <t>Ακουστικά</t>
  </si>
  <si>
    <t>Σταθμός Εργασίας Ι με Windows 10 χωρίς οθόνη</t>
  </si>
  <si>
    <t>Web Camera Full HD</t>
  </si>
  <si>
    <t>Headset απλό</t>
  </si>
  <si>
    <t>Ηχητικός Εξοπλισμός</t>
  </si>
  <si>
    <t>ΣΤΑΘΕΡΑ ΗΧΕΙΑ ΥΠΟΛΟΓΙΣΤΗ ΓΙΑ ΑΙΘΟΥΣΑ ΔΙΔΑΣΚΑΛΙΑΣ</t>
  </si>
  <si>
    <t>ΚΑΛΩΔΙΟ DVI-DVI DUAL LINK</t>
  </si>
  <si>
    <t>Μετατροπέας USB -&gt; bluetooth</t>
  </si>
  <si>
    <t>ΔΙΣΚΟΣ SSD</t>
  </si>
  <si>
    <t>μετατροπέας usb-&gt;ethernet</t>
  </si>
  <si>
    <t>USB hub Α</t>
  </si>
  <si>
    <t>USB hub B</t>
  </si>
  <si>
    <t>USB hub C</t>
  </si>
  <si>
    <t>Υπολογιστικός Εξοπλισμός Ιατρικής</t>
  </si>
  <si>
    <t>Σταθμός Εργασίας Ιατρικής</t>
  </si>
  <si>
    <t>Φορητός υπολογιστής Ιατρικής</t>
  </si>
  <si>
    <t>Οθόνη 24'' Ιατρικής</t>
  </si>
  <si>
    <t>Εκτυπωτής Ιατρικής</t>
  </si>
  <si>
    <t>Backup Media LTO-7</t>
  </si>
  <si>
    <t>Εσωτερικός δίσκος SSD 480GB</t>
  </si>
  <si>
    <t>Μνήμη Laptop DDR4</t>
  </si>
  <si>
    <t>Μνήμη Dual Channel DDR3 16GB</t>
  </si>
  <si>
    <t>Πολυμηχάνημα Α3 ΚΥΥΤΠΕ</t>
  </si>
  <si>
    <t>Ασύρματο Πληκτρολόγιο και Ποντικι ΣΕΤ</t>
  </si>
  <si>
    <t>Προβολικό ΚΥΥΤΠΕ</t>
  </si>
  <si>
    <t>Φορητός Υπολογιστής ΚΥΥΤΠΕ</t>
  </si>
  <si>
    <t>Πολυμηχάνημα (Τμήμα Δημοσιευμάτων)</t>
  </si>
  <si>
    <t>Κάμερα Τμ. Σχεδιασμού</t>
  </si>
  <si>
    <t>Headset Τμ. Σχεδιασμού</t>
  </si>
  <si>
    <t>Εκτυπωτής Κοσμητείας</t>
  </si>
  <si>
    <t>Πολυμηχάνημα Κοσμητείας</t>
  </si>
  <si>
    <t>Πολυμηχάνημα Γυμναστηρίου</t>
  </si>
  <si>
    <t>ΟΘΟΝΗ ΣΤΑΘΜΩΝ ΕΡΓΑΣΙΑΣ</t>
  </si>
  <si>
    <t>Σετ Πληκτρολόγιο και Ποντίκι Ασύρματο</t>
  </si>
  <si>
    <t>ΕΙΔΟΣ</t>
  </si>
  <si>
    <t>ΚΟΣΤΟΣ ΑΝΑ ΤΕΜΑΧΙΟ</t>
  </si>
  <si>
    <t>KAE</t>
  </si>
  <si>
    <t>ΚΟΣΤΟΣ  ΕΙΔΩΝ</t>
  </si>
  <si>
    <t>ΤΜΗΜΑ ΜΑΘΗΜΑΤΙΚΩΝ &amp; ΕΦΑΡΜΟΣΜΕΝΩΝ ΜΑΘΗΜΑΤΙΚΩΝ</t>
  </si>
  <si>
    <t>ΤΜΗΜΑ ΒΙΟΛΟΓΙΑΣ</t>
  </si>
  <si>
    <t>ΤΕΤΥ</t>
  </si>
  <si>
    <t>ΤΜΗΜΑ ΧΗΜΕΙΑΣ</t>
  </si>
  <si>
    <t>ΤΜΗΜΑ ΦΥΣΙΚΗΣ</t>
  </si>
  <si>
    <t>ΒΙΒΛΙΟΘΗΚΗ</t>
  </si>
  <si>
    <t>ΤΜΗΜΑ ΕΠΙΣΤΗΜΗΣ ΥΠΟΛΟΓΙΣΤΩΝ</t>
  </si>
  <si>
    <t>ΙΑΤΡΙΚΗ ΣΧΟΛΗ</t>
  </si>
  <si>
    <t>ΚΥΥΤΠΕ</t>
  </si>
  <si>
    <t>ΠΡΥΤΑΝΕΙΑ</t>
  </si>
  <si>
    <t>ΤΜΗΜΑ ΔΗΜΟΣΙΕΥΜΑΤΩΝ</t>
  </si>
  <si>
    <t>Δ/ΝΣΗ ΣΧΕΔΙΑΣΜΟΥ &amp; ΠΡΟΓΡΑΜΜΑΤΙΣΜΟΥ</t>
  </si>
  <si>
    <t>ΚΟΣΜΗΤΕΙΑ ΣΘΕΤΕ</t>
  </si>
  <si>
    <t>ΓΥΜΝΑΣΤΗΡΙΟ</t>
  </si>
  <si>
    <t>ΤΕΧΝΙΚΗ ΥΠΗΡΕΣΙΑ</t>
  </si>
  <si>
    <t>ΝΟΜΙΚΗ ΥΠΗΡΕΣΙΑ</t>
  </si>
</sst>
</file>

<file path=xl/styles.xml><?xml version="1.0" encoding="utf-8"?>
<styleSheet xmlns="http://schemas.openxmlformats.org/spreadsheetml/2006/main">
  <numFmts count="1">
    <numFmt numFmtId="164" formatCode="#,##0.00\ [$€-408];[Red]\-#,##0.00\ [$€-408]"/>
  </numFmts>
  <fonts count="11">
    <font>
      <sz val="10"/>
      <color rgb="FF000000"/>
      <name val="Arial"/>
      <charset val="1"/>
    </font>
    <font>
      <sz val="11"/>
      <color rgb="FF000000"/>
      <name val="Arial"/>
      <charset val="1"/>
    </font>
    <font>
      <b/>
      <sz val="14"/>
      <name val="Verdana"/>
      <family val="2"/>
      <charset val="161"/>
    </font>
    <font>
      <b/>
      <sz val="10"/>
      <name val="Verdana"/>
      <family val="2"/>
      <charset val="161"/>
    </font>
    <font>
      <sz val="10"/>
      <color rgb="FF000000"/>
      <name val="Verdana"/>
      <family val="2"/>
      <charset val="161"/>
    </font>
    <font>
      <b/>
      <sz val="10"/>
      <color rgb="FF000000"/>
      <name val="Verdana"/>
      <family val="2"/>
      <charset val="161"/>
    </font>
    <font>
      <b/>
      <sz val="9"/>
      <color theme="0"/>
      <name val="Verdana"/>
      <family val="2"/>
      <charset val="161"/>
    </font>
    <font>
      <b/>
      <sz val="9"/>
      <color rgb="FF000000"/>
      <name val="Verdana"/>
      <family val="2"/>
      <charset val="161"/>
    </font>
    <font>
      <b/>
      <sz val="13"/>
      <name val="Verdana"/>
      <family val="2"/>
      <charset val="161"/>
    </font>
    <font>
      <sz val="13"/>
      <color rgb="FF000000"/>
      <name val="Arial"/>
      <family val="2"/>
      <charset val="161"/>
    </font>
    <font>
      <sz val="10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69696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1" fontId="0" fillId="0" borderId="0" xfId="0" applyNumberFormat="1"/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2" xfId="0" applyFont="1" applyBorder="1" applyAlignment="1"/>
    <xf numFmtId="1" fontId="1" fillId="0" borderId="2" xfId="0" applyNumberFormat="1" applyFont="1" applyBorder="1" applyAlignment="1"/>
    <xf numFmtId="4" fontId="1" fillId="0" borderId="2" xfId="0" applyNumberFormat="1" applyFont="1" applyBorder="1" applyAlignment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/>
    <xf numFmtId="0" fontId="10" fillId="0" borderId="2" xfId="0" applyFont="1" applyBorder="1" applyAlignment="1"/>
    <xf numFmtId="164" fontId="2" fillId="2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8" fillId="2" borderId="0" xfId="0" applyFont="1" applyFill="1" applyBorder="1" applyAlignment="1">
      <alignment horizontal="left" vertical="center" wrapText="1"/>
    </xf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workbookViewId="0">
      <selection activeCell="C22" sqref="C22"/>
    </sheetView>
  </sheetViews>
  <sheetFormatPr defaultColWidth="14.44140625" defaultRowHeight="13.2"/>
  <cols>
    <col min="1" max="1" width="19.109375" customWidth="1"/>
    <col min="2" max="2" width="47.44140625" customWidth="1"/>
    <col min="3" max="3" width="19" style="4" customWidth="1"/>
    <col min="4" max="4" width="9.88671875" customWidth="1"/>
    <col min="5" max="6" width="16.44140625" customWidth="1"/>
    <col min="7" max="7" width="12.5546875" style="1" customWidth="1"/>
  </cols>
  <sheetData>
    <row r="1" spans="1:1024" s="8" customFormat="1" ht="12.6" customHeight="1">
      <c r="A1" s="28" t="s">
        <v>90</v>
      </c>
      <c r="B1" s="28"/>
      <c r="C1" s="29"/>
      <c r="D1" s="26">
        <f>SUM(F5:F15)</f>
        <v>11298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6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8" customHeight="1">
      <c r="A5" s="19" t="s">
        <v>3</v>
      </c>
      <c r="B5" s="19" t="s">
        <v>4</v>
      </c>
      <c r="C5" s="20">
        <v>20200825093956</v>
      </c>
      <c r="D5" s="19">
        <v>10</v>
      </c>
      <c r="E5" s="21">
        <v>4</v>
      </c>
      <c r="F5" s="21">
        <f>D5*E5</f>
        <v>40</v>
      </c>
      <c r="G5" s="22">
        <v>1439</v>
      </c>
    </row>
    <row r="6" spans="1:1024" ht="18" customHeight="1">
      <c r="A6" s="19" t="s">
        <v>3</v>
      </c>
      <c r="B6" s="19" t="s">
        <v>5</v>
      </c>
      <c r="C6" s="20">
        <v>20200825095421</v>
      </c>
      <c r="D6" s="19">
        <v>20</v>
      </c>
      <c r="E6" s="21">
        <v>27</v>
      </c>
      <c r="F6" s="21">
        <f t="shared" ref="F6:F15" si="0">D6*E6</f>
        <v>540</v>
      </c>
      <c r="G6" s="22">
        <v>1439</v>
      </c>
    </row>
    <row r="7" spans="1:1024" ht="18" customHeight="1">
      <c r="A7" s="19" t="s">
        <v>3</v>
      </c>
      <c r="B7" s="19" t="s">
        <v>6</v>
      </c>
      <c r="C7" s="20">
        <v>20200825101423</v>
      </c>
      <c r="D7" s="19">
        <v>5</v>
      </c>
      <c r="E7" s="21">
        <v>35</v>
      </c>
      <c r="F7" s="21">
        <f t="shared" si="0"/>
        <v>175</v>
      </c>
      <c r="G7" s="22">
        <v>1439</v>
      </c>
    </row>
    <row r="8" spans="1:1024" ht="18" customHeight="1">
      <c r="A8" s="19" t="s">
        <v>3</v>
      </c>
      <c r="B8" s="19" t="s">
        <v>7</v>
      </c>
      <c r="C8" s="20">
        <v>20200825120435</v>
      </c>
      <c r="D8" s="19">
        <v>4</v>
      </c>
      <c r="E8" s="21">
        <v>35</v>
      </c>
      <c r="F8" s="21">
        <f t="shared" si="0"/>
        <v>140</v>
      </c>
      <c r="G8" s="22">
        <v>1439</v>
      </c>
    </row>
    <row r="9" spans="1:1024" ht="18" customHeight="1">
      <c r="A9" s="19" t="s">
        <v>3</v>
      </c>
      <c r="B9" s="19" t="s">
        <v>8</v>
      </c>
      <c r="C9" s="20">
        <v>20200825122437</v>
      </c>
      <c r="D9" s="19">
        <v>4</v>
      </c>
      <c r="E9" s="21">
        <v>210</v>
      </c>
      <c r="F9" s="21">
        <f t="shared" si="0"/>
        <v>840</v>
      </c>
      <c r="G9" s="22">
        <v>1439</v>
      </c>
    </row>
    <row r="10" spans="1:1024" ht="18" customHeight="1">
      <c r="A10" s="19" t="s">
        <v>3</v>
      </c>
      <c r="B10" s="19" t="s">
        <v>9</v>
      </c>
      <c r="C10" s="20">
        <v>20200825132243</v>
      </c>
      <c r="D10" s="19">
        <v>9</v>
      </c>
      <c r="E10" s="21">
        <v>27</v>
      </c>
      <c r="F10" s="21">
        <f t="shared" si="0"/>
        <v>243</v>
      </c>
      <c r="G10" s="22">
        <v>1439</v>
      </c>
    </row>
    <row r="11" spans="1:1024" ht="18" customHeight="1">
      <c r="A11" s="19" t="s">
        <v>3</v>
      </c>
      <c r="B11" s="19" t="s">
        <v>10</v>
      </c>
      <c r="C11" s="20">
        <v>20200825172739</v>
      </c>
      <c r="D11" s="19">
        <v>1</v>
      </c>
      <c r="E11" s="21">
        <v>6</v>
      </c>
      <c r="F11" s="21">
        <f t="shared" si="0"/>
        <v>6</v>
      </c>
      <c r="G11" s="22">
        <v>1439</v>
      </c>
    </row>
    <row r="12" spans="1:1024" ht="18" customHeight="1">
      <c r="A12" s="19" t="s">
        <v>3</v>
      </c>
      <c r="B12" s="19" t="s">
        <v>11</v>
      </c>
      <c r="C12" s="20">
        <v>20200825174124</v>
      </c>
      <c r="D12" s="19">
        <v>2</v>
      </c>
      <c r="E12" s="21">
        <v>7</v>
      </c>
      <c r="F12" s="21">
        <f t="shared" si="0"/>
        <v>14</v>
      </c>
      <c r="G12" s="22">
        <v>1439</v>
      </c>
    </row>
    <row r="13" spans="1:1024" ht="18" customHeight="1">
      <c r="A13" s="19" t="s">
        <v>12</v>
      </c>
      <c r="B13" s="19" t="s">
        <v>13</v>
      </c>
      <c r="C13" s="20">
        <v>20190331150656</v>
      </c>
      <c r="D13" s="19">
        <v>15</v>
      </c>
      <c r="E13" s="21">
        <v>120</v>
      </c>
      <c r="F13" s="21">
        <f t="shared" si="0"/>
        <v>1800</v>
      </c>
      <c r="G13" s="22">
        <v>7123</v>
      </c>
    </row>
    <row r="14" spans="1:1024" ht="18" customHeight="1">
      <c r="A14" s="19" t="s">
        <v>14</v>
      </c>
      <c r="B14" s="19" t="s">
        <v>15</v>
      </c>
      <c r="C14" s="20">
        <v>20200826092315</v>
      </c>
      <c r="D14" s="19">
        <v>1</v>
      </c>
      <c r="E14" s="21">
        <v>6000</v>
      </c>
      <c r="F14" s="21">
        <f t="shared" si="0"/>
        <v>6000</v>
      </c>
      <c r="G14" s="22">
        <v>7123</v>
      </c>
    </row>
    <row r="15" spans="1:1024" ht="18" customHeight="1">
      <c r="A15" s="19" t="s">
        <v>12</v>
      </c>
      <c r="B15" s="19" t="s">
        <v>16</v>
      </c>
      <c r="C15" s="20">
        <v>20200309105916</v>
      </c>
      <c r="D15" s="19">
        <v>2</v>
      </c>
      <c r="E15" s="21">
        <v>750</v>
      </c>
      <c r="F15" s="21">
        <f t="shared" si="0"/>
        <v>1500</v>
      </c>
      <c r="G15" s="22">
        <v>7123</v>
      </c>
    </row>
  </sheetData>
  <mergeCells count="2">
    <mergeCell ref="D1:G2"/>
    <mergeCell ref="A1:C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J5"/>
  <sheetViews>
    <sheetView workbookViewId="0">
      <selection activeCell="C38" sqref="C38"/>
    </sheetView>
  </sheetViews>
  <sheetFormatPr defaultColWidth="14.44140625" defaultRowHeight="13.2"/>
  <cols>
    <col min="1" max="1" width="38.33203125" customWidth="1"/>
    <col min="2" max="2" width="19.5546875" customWidth="1"/>
    <col min="3" max="3" width="18.44140625" style="4" customWidth="1"/>
    <col min="4" max="4" width="9.88671875" style="1" customWidth="1"/>
    <col min="5" max="6" width="13.88671875" customWidth="1"/>
    <col min="7" max="7" width="8.109375" customWidth="1"/>
    <col min="8" max="8" width="37.6640625" customWidth="1"/>
    <col min="9" max="9" width="12" customWidth="1"/>
  </cols>
  <sheetData>
    <row r="1" spans="1:1024" s="8" customFormat="1" ht="12.6" customHeight="1">
      <c r="A1" s="28" t="s">
        <v>99</v>
      </c>
      <c r="B1" s="28"/>
      <c r="C1" s="29"/>
      <c r="D1" s="26">
        <f>SUM(F5:F15)</f>
        <v>90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9.2" customHeight="1">
      <c r="A5" s="19" t="s">
        <v>51</v>
      </c>
      <c r="B5" s="19" t="s">
        <v>54</v>
      </c>
      <c r="C5" s="20">
        <v>20200615000039</v>
      </c>
      <c r="D5" s="22">
        <v>3</v>
      </c>
      <c r="E5" s="21">
        <v>30</v>
      </c>
      <c r="F5" s="21">
        <f>E5*D5</f>
        <v>90</v>
      </c>
      <c r="G5" s="19">
        <v>7123</v>
      </c>
      <c r="H5" s="2"/>
      <c r="I5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J5"/>
  <sheetViews>
    <sheetView workbookViewId="0">
      <selection activeCell="F23" sqref="F23:F24"/>
    </sheetView>
  </sheetViews>
  <sheetFormatPr defaultColWidth="14.44140625" defaultRowHeight="13.2"/>
  <cols>
    <col min="1" max="1" width="11.5546875" customWidth="1"/>
    <col min="2" max="2" width="38.44140625" customWidth="1"/>
    <col min="3" max="3" width="20.33203125" style="4" customWidth="1"/>
    <col min="4" max="4" width="9.88671875" customWidth="1"/>
    <col min="5" max="6" width="13.88671875" customWidth="1"/>
    <col min="7" max="7" width="9.6640625" customWidth="1"/>
    <col min="8" max="8" width="35.5546875" customWidth="1"/>
    <col min="9" max="9" width="12" customWidth="1"/>
  </cols>
  <sheetData>
    <row r="1" spans="1:1024" s="8" customFormat="1" ht="12.6" customHeight="1">
      <c r="A1" s="28" t="s">
        <v>100</v>
      </c>
      <c r="B1" s="28"/>
      <c r="C1" s="29"/>
      <c r="D1" s="26">
        <f>SUM(F5:F15)</f>
        <v>400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0.399999999999999" customHeight="1">
      <c r="A5" s="19" t="s">
        <v>22</v>
      </c>
      <c r="B5" s="19" t="s">
        <v>78</v>
      </c>
      <c r="C5" s="20">
        <v>20201005105657</v>
      </c>
      <c r="D5" s="19">
        <v>1</v>
      </c>
      <c r="E5" s="21">
        <v>400</v>
      </c>
      <c r="F5" s="21">
        <f>E5*D5</f>
        <v>400</v>
      </c>
      <c r="G5" s="19">
        <v>7123</v>
      </c>
      <c r="H5" s="2"/>
      <c r="I5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J6"/>
  <sheetViews>
    <sheetView workbookViewId="0">
      <selection activeCell="G31" sqref="G31"/>
    </sheetView>
  </sheetViews>
  <sheetFormatPr defaultColWidth="14.44140625" defaultRowHeight="13.2"/>
  <cols>
    <col min="1" max="1" width="38.33203125" customWidth="1"/>
    <col min="2" max="2" width="23" customWidth="1"/>
    <col min="3" max="3" width="21.21875" style="4" customWidth="1"/>
    <col min="4" max="4" width="9.88671875" style="1" customWidth="1"/>
    <col min="5" max="5" width="13.88671875" customWidth="1"/>
    <col min="6" max="6" width="10" customWidth="1"/>
  </cols>
  <sheetData>
    <row r="1" spans="1:1024" s="8" customFormat="1" ht="12.6" customHeight="1">
      <c r="A1" s="28" t="s">
        <v>101</v>
      </c>
      <c r="B1" s="28"/>
      <c r="C1" s="29"/>
      <c r="D1" s="26">
        <f>SUM(F5:F15)</f>
        <v>330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9.2" customHeight="1">
      <c r="A5" s="19" t="s">
        <v>51</v>
      </c>
      <c r="B5" s="19" t="s">
        <v>79</v>
      </c>
      <c r="C5" s="20">
        <v>20201005111820</v>
      </c>
      <c r="D5" s="22">
        <v>5</v>
      </c>
      <c r="E5" s="21">
        <v>49</v>
      </c>
      <c r="F5" s="21">
        <f>D5*E5</f>
        <v>245</v>
      </c>
      <c r="G5" s="19">
        <v>7123</v>
      </c>
    </row>
    <row r="6" spans="1:1024" ht="19.2" customHeight="1">
      <c r="A6" s="19" t="s">
        <v>51</v>
      </c>
      <c r="B6" s="19" t="s">
        <v>80</v>
      </c>
      <c r="C6" s="20">
        <v>20201005112848</v>
      </c>
      <c r="D6" s="22">
        <v>5</v>
      </c>
      <c r="E6" s="21">
        <v>17</v>
      </c>
      <c r="F6" s="21">
        <f>D6*E6</f>
        <v>85</v>
      </c>
      <c r="G6" s="19">
        <v>7123</v>
      </c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J9"/>
  <sheetViews>
    <sheetView workbookViewId="0">
      <selection activeCell="G35" sqref="G35"/>
    </sheetView>
  </sheetViews>
  <sheetFormatPr defaultColWidth="14.44140625" defaultRowHeight="13.2"/>
  <cols>
    <col min="1" max="1" width="21" customWidth="1"/>
    <col min="2" max="2" width="36.33203125" customWidth="1"/>
    <col min="3" max="3" width="19.6640625" style="4" customWidth="1"/>
    <col min="4" max="4" width="9.88671875" style="1" customWidth="1"/>
    <col min="5" max="5" width="13.88671875" customWidth="1"/>
    <col min="6" max="6" width="13.5546875" customWidth="1"/>
    <col min="7" max="7" width="13" customWidth="1"/>
    <col min="8" max="8" width="12" customWidth="1"/>
  </cols>
  <sheetData>
    <row r="1" spans="1:1024" s="8" customFormat="1" ht="12.6" customHeight="1">
      <c r="A1" s="28" t="s">
        <v>102</v>
      </c>
      <c r="B1" s="28"/>
      <c r="C1" s="29"/>
      <c r="D1" s="26">
        <f>SUM(F5:F15)</f>
        <v>2205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3.4" customHeight="1">
      <c r="A5" s="19" t="s">
        <v>3</v>
      </c>
      <c r="B5" s="19" t="s">
        <v>46</v>
      </c>
      <c r="C5" s="20">
        <v>20201008113407</v>
      </c>
      <c r="D5" s="22">
        <v>1</v>
      </c>
      <c r="E5" s="21">
        <v>100</v>
      </c>
      <c r="F5" s="21">
        <f>E5*D5</f>
        <v>100</v>
      </c>
      <c r="G5" s="19">
        <v>1281</v>
      </c>
      <c r="H5" s="2"/>
    </row>
    <row r="6" spans="1:1024" ht="23.4" customHeight="1">
      <c r="A6" s="19" t="s">
        <v>3</v>
      </c>
      <c r="B6" s="19" t="s">
        <v>44</v>
      </c>
      <c r="C6" s="20">
        <v>20200615013818</v>
      </c>
      <c r="D6" s="22">
        <v>1</v>
      </c>
      <c r="E6" s="21">
        <v>14</v>
      </c>
      <c r="F6" s="21">
        <f t="shared" ref="F6:F8" si="0">E6*D6</f>
        <v>14</v>
      </c>
      <c r="G6" s="19">
        <v>1281</v>
      </c>
      <c r="H6" s="2"/>
    </row>
    <row r="7" spans="1:1024" ht="23.4" customHeight="1">
      <c r="A7" s="19" t="s">
        <v>22</v>
      </c>
      <c r="B7" s="19" t="s">
        <v>81</v>
      </c>
      <c r="C7" s="20">
        <v>20201008115358</v>
      </c>
      <c r="D7" s="22">
        <v>1</v>
      </c>
      <c r="E7" s="21">
        <v>1694</v>
      </c>
      <c r="F7" s="21">
        <f t="shared" si="0"/>
        <v>1694</v>
      </c>
      <c r="G7" s="19">
        <v>7123</v>
      </c>
      <c r="H7" s="2"/>
    </row>
    <row r="8" spans="1:1024" ht="23.4" customHeight="1">
      <c r="A8" s="19" t="s">
        <v>22</v>
      </c>
      <c r="B8" s="19" t="s">
        <v>82</v>
      </c>
      <c r="C8" s="20">
        <v>20201008122200</v>
      </c>
      <c r="D8" s="22">
        <v>1</v>
      </c>
      <c r="E8" s="21">
        <v>397</v>
      </c>
      <c r="F8" s="21">
        <f t="shared" si="0"/>
        <v>397</v>
      </c>
      <c r="G8" s="19">
        <v>7123</v>
      </c>
      <c r="H8" s="2"/>
    </row>
    <row r="9" spans="1:1024" ht="23.4" customHeight="1"/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J6"/>
  <sheetViews>
    <sheetView workbookViewId="0">
      <selection activeCell="E19" sqref="E19"/>
    </sheetView>
  </sheetViews>
  <sheetFormatPr defaultColWidth="14.44140625" defaultRowHeight="13.2"/>
  <cols>
    <col min="1" max="1" width="38.33203125" customWidth="1"/>
    <col min="2" max="2" width="28.6640625" customWidth="1"/>
    <col min="3" max="3" width="20.5546875" style="4" customWidth="1"/>
    <col min="4" max="4" width="9.88671875" style="1" customWidth="1"/>
    <col min="5" max="5" width="13.88671875" customWidth="1"/>
    <col min="6" max="6" width="13" customWidth="1"/>
    <col min="7" max="7" width="7.88671875" customWidth="1"/>
    <col min="8" max="8" width="37.6640625" customWidth="1"/>
    <col min="9" max="9" width="12" customWidth="1"/>
  </cols>
  <sheetData>
    <row r="1" spans="1:1024" s="8" customFormat="1" ht="12.6" customHeight="1">
      <c r="A1" s="28" t="s">
        <v>103</v>
      </c>
      <c r="B1" s="28"/>
      <c r="C1" s="29"/>
      <c r="D1" s="26">
        <f>SUM(F5:F15)</f>
        <v>235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8.600000000000001" customHeight="1">
      <c r="A5" s="19" t="s">
        <v>22</v>
      </c>
      <c r="B5" s="19" t="s">
        <v>83</v>
      </c>
      <c r="C5" s="20">
        <v>20201008130159</v>
      </c>
      <c r="D5" s="22">
        <v>1</v>
      </c>
      <c r="E5" s="21">
        <v>205</v>
      </c>
      <c r="F5" s="21">
        <f>E5*D5</f>
        <v>205</v>
      </c>
      <c r="G5" s="19">
        <v>7123</v>
      </c>
      <c r="H5" s="2"/>
      <c r="I5" s="2"/>
    </row>
    <row r="6" spans="1:1024" ht="18.600000000000001" customHeight="1">
      <c r="A6" s="19" t="s">
        <v>51</v>
      </c>
      <c r="B6" s="19" t="s">
        <v>54</v>
      </c>
      <c r="C6" s="20">
        <v>20200615000039</v>
      </c>
      <c r="D6" s="22">
        <v>1</v>
      </c>
      <c r="E6" s="21">
        <v>30</v>
      </c>
      <c r="F6" s="21">
        <f>E6*D6</f>
        <v>30</v>
      </c>
      <c r="G6" s="19">
        <v>7123</v>
      </c>
      <c r="H6" s="2"/>
      <c r="I6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MJ5"/>
  <sheetViews>
    <sheetView workbookViewId="0">
      <selection activeCell="H8" sqref="H8"/>
    </sheetView>
  </sheetViews>
  <sheetFormatPr defaultColWidth="14.44140625" defaultRowHeight="13.2"/>
  <cols>
    <col min="1" max="1" width="19.109375" customWidth="1"/>
    <col min="2" max="2" width="30.77734375" customWidth="1"/>
    <col min="3" max="3" width="19.44140625" customWidth="1"/>
    <col min="4" max="4" width="9.88671875" style="1" customWidth="1"/>
    <col min="5" max="6" width="13.88671875" customWidth="1"/>
    <col min="7" max="7" width="9.77734375" customWidth="1"/>
    <col min="8" max="8" width="25.109375" customWidth="1"/>
    <col min="9" max="9" width="12" customWidth="1"/>
  </cols>
  <sheetData>
    <row r="1" spans="1:1024" s="8" customFormat="1" ht="12.6" customHeight="1">
      <c r="A1" s="28" t="s">
        <v>104</v>
      </c>
      <c r="B1" s="28"/>
      <c r="C1" s="29"/>
      <c r="D1" s="26">
        <f>SUM(F5:F15)</f>
        <v>500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9.8" customHeight="1">
      <c r="A5" s="19" t="s">
        <v>12</v>
      </c>
      <c r="B5" s="19" t="s">
        <v>84</v>
      </c>
      <c r="C5" s="20">
        <v>20201012142752</v>
      </c>
      <c r="D5" s="22">
        <v>2</v>
      </c>
      <c r="E5" s="21">
        <v>250</v>
      </c>
      <c r="F5" s="21">
        <f>E5*D5</f>
        <v>500</v>
      </c>
      <c r="G5" s="19">
        <v>7123</v>
      </c>
      <c r="H5" s="2"/>
      <c r="I5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MJ8"/>
  <sheetViews>
    <sheetView workbookViewId="0">
      <selection activeCell="C21" sqref="C21"/>
    </sheetView>
  </sheetViews>
  <sheetFormatPr defaultColWidth="14.44140625" defaultRowHeight="13.2"/>
  <cols>
    <col min="1" max="2" width="36.6640625" customWidth="1"/>
    <col min="3" max="3" width="19.109375" customWidth="1"/>
    <col min="4" max="4" width="9.88671875" style="1" customWidth="1"/>
    <col min="5" max="5" width="13.5546875" customWidth="1"/>
    <col min="6" max="6" width="11.6640625" customWidth="1"/>
    <col min="7" max="7" width="8.77734375" customWidth="1"/>
    <col min="8" max="8" width="45.33203125" customWidth="1"/>
    <col min="9" max="9" width="12" customWidth="1"/>
  </cols>
  <sheetData>
    <row r="1" spans="1:1024" s="8" customFormat="1" ht="12.6" customHeight="1">
      <c r="A1" s="28" t="s">
        <v>105</v>
      </c>
      <c r="B1" s="28"/>
      <c r="C1" s="29"/>
      <c r="D1" s="26">
        <f>SUM(F5:F15)</f>
        <v>370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7.399999999999999" customHeight="1">
      <c r="A5" s="19" t="s">
        <v>12</v>
      </c>
      <c r="B5" s="19" t="s">
        <v>17</v>
      </c>
      <c r="C5" s="20">
        <v>20200615114938</v>
      </c>
      <c r="D5" s="22">
        <v>1</v>
      </c>
      <c r="E5" s="24">
        <v>200</v>
      </c>
      <c r="F5" s="24">
        <f>E5*D5</f>
        <v>200</v>
      </c>
      <c r="G5" s="19">
        <v>7123</v>
      </c>
      <c r="H5" s="2"/>
      <c r="I5" s="2"/>
    </row>
    <row r="6" spans="1:1024" ht="17.399999999999999" customHeight="1">
      <c r="A6" s="19" t="s">
        <v>51</v>
      </c>
      <c r="B6" s="19" t="s">
        <v>54</v>
      </c>
      <c r="C6" s="20">
        <v>20200615000039</v>
      </c>
      <c r="D6" s="22">
        <v>1</v>
      </c>
      <c r="E6" s="24">
        <v>30</v>
      </c>
      <c r="F6" s="24">
        <f t="shared" ref="F6:F8" si="0">E6*D6</f>
        <v>30</v>
      </c>
      <c r="G6" s="19">
        <v>7123</v>
      </c>
      <c r="H6" s="2"/>
      <c r="I6" s="2"/>
    </row>
    <row r="7" spans="1:1024" ht="17.399999999999999" customHeight="1">
      <c r="A7" s="19" t="s">
        <v>12</v>
      </c>
      <c r="B7" s="19" t="s">
        <v>13</v>
      </c>
      <c r="C7" s="20">
        <v>20190331150656</v>
      </c>
      <c r="D7" s="22">
        <v>1</v>
      </c>
      <c r="E7" s="24">
        <v>120</v>
      </c>
      <c r="F7" s="24">
        <f t="shared" si="0"/>
        <v>120</v>
      </c>
      <c r="G7" s="19">
        <v>7123</v>
      </c>
      <c r="H7" s="2"/>
      <c r="I7" s="2"/>
    </row>
    <row r="8" spans="1:1024" ht="17.399999999999999" customHeight="1">
      <c r="A8" s="19" t="s">
        <v>12</v>
      </c>
      <c r="B8" s="19" t="s">
        <v>85</v>
      </c>
      <c r="C8" s="20">
        <v>20200615012705</v>
      </c>
      <c r="D8" s="22">
        <v>1</v>
      </c>
      <c r="E8" s="24">
        <v>20</v>
      </c>
      <c r="F8" s="24">
        <f t="shared" si="0"/>
        <v>20</v>
      </c>
      <c r="G8" s="19">
        <v>7123</v>
      </c>
      <c r="H8" s="2"/>
      <c r="I8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9"/>
  <sheetViews>
    <sheetView workbookViewId="0">
      <selection activeCell="E24" sqref="E24"/>
    </sheetView>
  </sheetViews>
  <sheetFormatPr defaultColWidth="14.44140625" defaultRowHeight="13.2"/>
  <cols>
    <col min="1" max="1" width="19.109375" customWidth="1"/>
    <col min="2" max="2" width="32.88671875" customWidth="1"/>
    <col min="3" max="3" width="19.33203125" style="4" customWidth="1"/>
    <col min="4" max="4" width="9.88671875" style="1" customWidth="1"/>
    <col min="5" max="5" width="13.88671875" customWidth="1"/>
    <col min="6" max="6" width="9.44140625" customWidth="1"/>
  </cols>
  <sheetData>
    <row r="1" spans="1:1024" s="8" customFormat="1" ht="12.6" customHeight="1">
      <c r="A1" s="28" t="s">
        <v>91</v>
      </c>
      <c r="B1" s="28"/>
      <c r="C1" s="29"/>
      <c r="D1" s="26">
        <f>SUM(F5:F15)</f>
        <v>2510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8.600000000000001" customHeight="1">
      <c r="A5" s="19" t="s">
        <v>12</v>
      </c>
      <c r="B5" s="19" t="s">
        <v>17</v>
      </c>
      <c r="C5" s="20">
        <v>20200615114938</v>
      </c>
      <c r="D5" s="22">
        <v>4</v>
      </c>
      <c r="E5" s="21">
        <v>200</v>
      </c>
      <c r="F5" s="21">
        <f>D5*E5</f>
        <v>800</v>
      </c>
      <c r="G5" s="19">
        <v>7123</v>
      </c>
    </row>
    <row r="6" spans="1:1024" ht="18.600000000000001" customHeight="1">
      <c r="A6" s="19" t="s">
        <v>12</v>
      </c>
      <c r="B6" s="19" t="s">
        <v>18</v>
      </c>
      <c r="C6" s="20">
        <v>20200309100701</v>
      </c>
      <c r="D6" s="22">
        <v>1</v>
      </c>
      <c r="E6" s="21">
        <v>620</v>
      </c>
      <c r="F6" s="21">
        <f t="shared" ref="F6:F9" si="0">D6*E6</f>
        <v>620</v>
      </c>
      <c r="G6" s="19">
        <v>7123</v>
      </c>
    </row>
    <row r="7" spans="1:1024" ht="18.600000000000001" customHeight="1">
      <c r="A7" s="19" t="s">
        <v>12</v>
      </c>
      <c r="B7" s="19" t="s">
        <v>13</v>
      </c>
      <c r="C7" s="20">
        <v>20190331150656</v>
      </c>
      <c r="D7" s="22">
        <v>1</v>
      </c>
      <c r="E7" s="21">
        <v>120</v>
      </c>
      <c r="F7" s="21">
        <f t="shared" si="0"/>
        <v>120</v>
      </c>
      <c r="G7" s="19">
        <v>7123</v>
      </c>
    </row>
    <row r="8" spans="1:1024" ht="18.600000000000001" customHeight="1">
      <c r="A8" s="19" t="s">
        <v>3</v>
      </c>
      <c r="B8" s="19" t="s">
        <v>19</v>
      </c>
      <c r="C8" s="20">
        <v>20200615014206</v>
      </c>
      <c r="D8" s="22">
        <v>10</v>
      </c>
      <c r="E8" s="21">
        <v>65</v>
      </c>
      <c r="F8" s="21">
        <f t="shared" si="0"/>
        <v>650</v>
      </c>
      <c r="G8" s="19">
        <v>1439</v>
      </c>
    </row>
    <row r="9" spans="1:1024" ht="18.600000000000001" customHeight="1">
      <c r="A9" s="19" t="s">
        <v>3</v>
      </c>
      <c r="B9" s="19" t="s">
        <v>20</v>
      </c>
      <c r="C9" s="20">
        <v>20200615014215</v>
      </c>
      <c r="D9" s="22">
        <v>8</v>
      </c>
      <c r="E9" s="21">
        <v>40</v>
      </c>
      <c r="F9" s="21">
        <f t="shared" si="0"/>
        <v>320</v>
      </c>
      <c r="G9" s="19">
        <v>1439</v>
      </c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8"/>
  <sheetViews>
    <sheetView workbookViewId="0">
      <selection activeCell="D17" sqref="D17:D18"/>
    </sheetView>
  </sheetViews>
  <sheetFormatPr defaultColWidth="14.44140625" defaultRowHeight="13.2"/>
  <cols>
    <col min="1" max="1" width="21.33203125" customWidth="1"/>
    <col min="2" max="2" width="36.88671875" customWidth="1"/>
    <col min="3" max="3" width="18.33203125" style="4" customWidth="1"/>
    <col min="4" max="4" width="9.88671875" customWidth="1"/>
    <col min="5" max="6" width="13.88671875" customWidth="1"/>
    <col min="7" max="7" width="11" customWidth="1"/>
  </cols>
  <sheetData>
    <row r="1" spans="1:1024" s="8" customFormat="1" ht="12.6" customHeight="1">
      <c r="A1" s="28" t="s">
        <v>92</v>
      </c>
      <c r="B1" s="28"/>
      <c r="C1" s="29"/>
      <c r="D1" s="26">
        <f>SUM(F5:F15)</f>
        <v>1950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0.399999999999999" customHeight="1">
      <c r="A5" s="19" t="s">
        <v>12</v>
      </c>
      <c r="B5" s="19" t="s">
        <v>21</v>
      </c>
      <c r="C5" s="20">
        <v>20200808134303</v>
      </c>
      <c r="D5" s="19">
        <v>1</v>
      </c>
      <c r="E5" s="21">
        <v>350</v>
      </c>
      <c r="F5" s="21">
        <f>E5*D5</f>
        <v>350</v>
      </c>
      <c r="G5" s="19">
        <v>7123</v>
      </c>
    </row>
    <row r="6" spans="1:1024" ht="20.399999999999999" customHeight="1">
      <c r="A6" s="19" t="s">
        <v>22</v>
      </c>
      <c r="B6" s="19" t="s">
        <v>23</v>
      </c>
      <c r="C6" s="20">
        <v>20200812200114</v>
      </c>
      <c r="D6" s="19">
        <v>1</v>
      </c>
      <c r="E6" s="21">
        <v>150</v>
      </c>
      <c r="F6" s="21">
        <f t="shared" ref="F6:F8" si="0">E6*D6</f>
        <v>150</v>
      </c>
      <c r="G6" s="19">
        <v>7123</v>
      </c>
    </row>
    <row r="7" spans="1:1024" ht="20.399999999999999" customHeight="1">
      <c r="A7" s="19" t="s">
        <v>24</v>
      </c>
      <c r="B7" s="19" t="s">
        <v>25</v>
      </c>
      <c r="C7" s="20">
        <v>20200605132749</v>
      </c>
      <c r="D7" s="19">
        <v>1</v>
      </c>
      <c r="E7" s="21">
        <v>700</v>
      </c>
      <c r="F7" s="21">
        <f t="shared" si="0"/>
        <v>700</v>
      </c>
      <c r="G7" s="19">
        <v>7123</v>
      </c>
    </row>
    <row r="8" spans="1:1024" ht="20.399999999999999" customHeight="1">
      <c r="A8" s="19" t="s">
        <v>3</v>
      </c>
      <c r="B8" s="19" t="s">
        <v>26</v>
      </c>
      <c r="C8" s="20">
        <v>20200808132058</v>
      </c>
      <c r="D8" s="19">
        <v>3</v>
      </c>
      <c r="E8" s="21">
        <v>250</v>
      </c>
      <c r="F8" s="21">
        <f t="shared" si="0"/>
        <v>750</v>
      </c>
      <c r="G8" s="19">
        <v>1439</v>
      </c>
    </row>
  </sheetData>
  <mergeCells count="2">
    <mergeCell ref="A1:C2"/>
    <mergeCell ref="D1:G2"/>
  </mergeCells>
  <pageMargins left="0.74791666666666701" right="0.74791666666666701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13"/>
  <sheetViews>
    <sheetView workbookViewId="0">
      <selection activeCell="D20" sqref="D20"/>
    </sheetView>
  </sheetViews>
  <sheetFormatPr defaultColWidth="14.44140625" defaultRowHeight="13.2"/>
  <cols>
    <col min="1" max="1" width="18.44140625" customWidth="1"/>
    <col min="2" max="2" width="50.44140625" customWidth="1"/>
    <col min="3" max="3" width="19.6640625" style="4" customWidth="1"/>
    <col min="4" max="4" width="9.88671875" style="1" customWidth="1"/>
    <col min="5" max="6" width="13.88671875" customWidth="1"/>
    <col min="7" max="7" width="8.5546875" customWidth="1"/>
  </cols>
  <sheetData>
    <row r="1" spans="1:1024" s="8" customFormat="1" ht="12.6" customHeight="1">
      <c r="A1" s="28" t="s">
        <v>93</v>
      </c>
      <c r="B1" s="28"/>
      <c r="C1" s="29"/>
      <c r="D1" s="26">
        <f>SUM(F5:F15)</f>
        <v>1390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2.8" customHeight="1">
      <c r="A5" s="19" t="s">
        <v>3</v>
      </c>
      <c r="B5" s="19" t="s">
        <v>27</v>
      </c>
      <c r="C5" s="20">
        <v>20200824164248</v>
      </c>
      <c r="D5" s="22">
        <v>1</v>
      </c>
      <c r="E5" s="21">
        <v>210</v>
      </c>
      <c r="F5" s="21">
        <f>E5*D5</f>
        <v>210</v>
      </c>
      <c r="G5" s="19">
        <v>1439</v>
      </c>
    </row>
    <row r="6" spans="1:1024" ht="22.8" customHeight="1">
      <c r="A6" s="19" t="s">
        <v>3</v>
      </c>
      <c r="B6" s="19" t="s">
        <v>28</v>
      </c>
      <c r="C6" s="20">
        <v>20200824182152</v>
      </c>
      <c r="D6" s="22">
        <v>1</v>
      </c>
      <c r="E6" s="21">
        <v>75</v>
      </c>
      <c r="F6" s="21">
        <f t="shared" ref="F6:F13" si="0">E6*D6</f>
        <v>75</v>
      </c>
      <c r="G6" s="19">
        <v>1439</v>
      </c>
    </row>
    <row r="7" spans="1:1024" ht="22.8" customHeight="1">
      <c r="A7" s="19" t="s">
        <v>3</v>
      </c>
      <c r="B7" s="19" t="s">
        <v>29</v>
      </c>
      <c r="C7" s="20">
        <v>20200824191409</v>
      </c>
      <c r="D7" s="22">
        <v>1</v>
      </c>
      <c r="E7" s="21">
        <v>65</v>
      </c>
      <c r="F7" s="21">
        <f t="shared" si="0"/>
        <v>65</v>
      </c>
      <c r="G7" s="19">
        <v>1439</v>
      </c>
    </row>
    <row r="8" spans="1:1024" ht="22.8" customHeight="1">
      <c r="A8" s="19" t="s">
        <v>3</v>
      </c>
      <c r="B8" s="19" t="s">
        <v>30</v>
      </c>
      <c r="C8" s="20">
        <v>20200824193207</v>
      </c>
      <c r="D8" s="22">
        <v>2</v>
      </c>
      <c r="E8" s="21">
        <v>80</v>
      </c>
      <c r="F8" s="21">
        <f t="shared" si="0"/>
        <v>160</v>
      </c>
      <c r="G8" s="19">
        <v>1439</v>
      </c>
    </row>
    <row r="9" spans="1:1024" ht="22.8" customHeight="1">
      <c r="A9" s="19" t="s">
        <v>3</v>
      </c>
      <c r="B9" s="19" t="s">
        <v>31</v>
      </c>
      <c r="C9" s="20">
        <v>20200824194154</v>
      </c>
      <c r="D9" s="22">
        <v>1</v>
      </c>
      <c r="E9" s="21">
        <v>220</v>
      </c>
      <c r="F9" s="21">
        <f t="shared" si="0"/>
        <v>220</v>
      </c>
      <c r="G9" s="19">
        <v>1439</v>
      </c>
    </row>
    <row r="10" spans="1:1024" ht="22.8" customHeight="1">
      <c r="A10" s="19" t="s">
        <v>3</v>
      </c>
      <c r="B10" s="19" t="s">
        <v>32</v>
      </c>
      <c r="C10" s="20">
        <v>20200824195344</v>
      </c>
      <c r="D10" s="22">
        <v>1</v>
      </c>
      <c r="E10" s="21">
        <v>100</v>
      </c>
      <c r="F10" s="21">
        <f t="shared" si="0"/>
        <v>100</v>
      </c>
      <c r="G10" s="19">
        <v>1439</v>
      </c>
    </row>
    <row r="11" spans="1:1024" ht="22.8" customHeight="1">
      <c r="A11" s="19" t="s">
        <v>3</v>
      </c>
      <c r="B11" s="19" t="s">
        <v>33</v>
      </c>
      <c r="C11" s="20">
        <v>20200824200014</v>
      </c>
      <c r="D11" s="22">
        <v>1</v>
      </c>
      <c r="E11" s="21">
        <v>195</v>
      </c>
      <c r="F11" s="21">
        <f t="shared" si="0"/>
        <v>195</v>
      </c>
      <c r="G11" s="19">
        <v>1439</v>
      </c>
    </row>
    <row r="12" spans="1:1024" ht="22.8" customHeight="1">
      <c r="A12" s="19" t="s">
        <v>3</v>
      </c>
      <c r="B12" s="19" t="s">
        <v>34</v>
      </c>
      <c r="C12" s="20">
        <v>20200824200158</v>
      </c>
      <c r="D12" s="22">
        <v>2</v>
      </c>
      <c r="E12" s="21">
        <v>125</v>
      </c>
      <c r="F12" s="21">
        <f t="shared" si="0"/>
        <v>250</v>
      </c>
      <c r="G12" s="19">
        <v>1439</v>
      </c>
    </row>
    <row r="13" spans="1:1024" ht="22.8" customHeight="1">
      <c r="A13" s="19" t="s">
        <v>3</v>
      </c>
      <c r="B13" s="19" t="s">
        <v>35</v>
      </c>
      <c r="C13" s="20">
        <v>20200831101806</v>
      </c>
      <c r="D13" s="22">
        <v>1</v>
      </c>
      <c r="E13" s="21">
        <v>115</v>
      </c>
      <c r="F13" s="21">
        <f t="shared" si="0"/>
        <v>115</v>
      </c>
      <c r="G13" s="19">
        <v>1439</v>
      </c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13"/>
  <sheetViews>
    <sheetView tabSelected="1" workbookViewId="0">
      <selection activeCell="F19" sqref="F19"/>
    </sheetView>
  </sheetViews>
  <sheetFormatPr defaultColWidth="14.44140625" defaultRowHeight="13.2"/>
  <cols>
    <col min="1" max="1" width="26.88671875" customWidth="1"/>
    <col min="2" max="2" width="39.44140625" customWidth="1"/>
    <col min="3" max="3" width="20.44140625" style="4" customWidth="1"/>
    <col min="4" max="4" width="9.88671875" style="1" customWidth="1"/>
    <col min="5" max="6" width="13.88671875" customWidth="1"/>
    <col min="7" max="7" width="12.109375" customWidth="1"/>
  </cols>
  <sheetData>
    <row r="1" spans="1:1024" s="8" customFormat="1" ht="12.6" customHeight="1">
      <c r="A1" s="28" t="s">
        <v>94</v>
      </c>
      <c r="B1" s="28"/>
      <c r="C1" s="29"/>
      <c r="D1" s="26">
        <f>SUM(F5:F15)</f>
        <v>8783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5.8" customHeight="1">
      <c r="A5" s="19" t="s">
        <v>36</v>
      </c>
      <c r="B5" s="19" t="s">
        <v>37</v>
      </c>
      <c r="C5" s="20">
        <v>20200830220538</v>
      </c>
      <c r="D5" s="22">
        <v>4</v>
      </c>
      <c r="E5" s="21">
        <v>875</v>
      </c>
      <c r="F5" s="21">
        <f>E5*D5</f>
        <v>3500</v>
      </c>
      <c r="G5" s="19">
        <v>1439</v>
      </c>
    </row>
    <row r="6" spans="1:1024" ht="25.8" customHeight="1">
      <c r="A6" s="19" t="s">
        <v>22</v>
      </c>
      <c r="B6" s="19" t="s">
        <v>38</v>
      </c>
      <c r="C6" s="20">
        <v>20200830231648</v>
      </c>
      <c r="D6" s="22">
        <v>3</v>
      </c>
      <c r="E6" s="21">
        <v>650</v>
      </c>
      <c r="F6" s="21">
        <f t="shared" ref="F6:F13" si="0">E6*D6</f>
        <v>1950</v>
      </c>
      <c r="G6" s="19">
        <v>7123</v>
      </c>
    </row>
    <row r="7" spans="1:1024" ht="25.8" customHeight="1">
      <c r="A7" s="19" t="s">
        <v>39</v>
      </c>
      <c r="B7" s="19" t="s">
        <v>40</v>
      </c>
      <c r="C7" s="20">
        <v>20200830233818</v>
      </c>
      <c r="D7" s="22">
        <v>2</v>
      </c>
      <c r="E7" s="21">
        <v>370</v>
      </c>
      <c r="F7" s="21">
        <f t="shared" si="0"/>
        <v>740</v>
      </c>
      <c r="G7" s="19">
        <v>7123</v>
      </c>
    </row>
    <row r="8" spans="1:1024" ht="25.8" customHeight="1">
      <c r="A8" s="19" t="s">
        <v>39</v>
      </c>
      <c r="B8" s="19" t="s">
        <v>41</v>
      </c>
      <c r="C8" s="20">
        <v>20200831000714</v>
      </c>
      <c r="D8" s="22">
        <v>7</v>
      </c>
      <c r="E8" s="21">
        <v>110</v>
      </c>
      <c r="F8" s="21">
        <f t="shared" si="0"/>
        <v>770</v>
      </c>
      <c r="G8" s="19">
        <v>7123</v>
      </c>
    </row>
    <row r="9" spans="1:1024" ht="25.8" customHeight="1">
      <c r="A9" s="19" t="s">
        <v>42</v>
      </c>
      <c r="B9" s="19" t="s">
        <v>43</v>
      </c>
      <c r="C9" s="20">
        <v>20200831003743</v>
      </c>
      <c r="D9" s="22">
        <v>1</v>
      </c>
      <c r="E9" s="21">
        <v>960</v>
      </c>
      <c r="F9" s="21">
        <f t="shared" si="0"/>
        <v>960</v>
      </c>
      <c r="G9" s="19">
        <v>7123</v>
      </c>
    </row>
    <row r="10" spans="1:1024" ht="25.8" customHeight="1">
      <c r="A10" s="19" t="s">
        <v>3</v>
      </c>
      <c r="B10" s="19" t="s">
        <v>44</v>
      </c>
      <c r="C10" s="20">
        <v>20200615013818</v>
      </c>
      <c r="D10" s="22">
        <v>2</v>
      </c>
      <c r="E10" s="21">
        <v>14</v>
      </c>
      <c r="F10" s="21">
        <f t="shared" si="0"/>
        <v>28</v>
      </c>
      <c r="G10" s="19">
        <v>1281</v>
      </c>
    </row>
    <row r="11" spans="1:1024" ht="25.8" customHeight="1">
      <c r="A11" s="19" t="s">
        <v>3</v>
      </c>
      <c r="B11" s="19" t="s">
        <v>45</v>
      </c>
      <c r="C11" s="20">
        <v>20200831071833</v>
      </c>
      <c r="D11" s="22">
        <v>15</v>
      </c>
      <c r="E11" s="21">
        <v>40</v>
      </c>
      <c r="F11" s="21">
        <f t="shared" si="0"/>
        <v>600</v>
      </c>
      <c r="G11" s="19">
        <v>1281</v>
      </c>
    </row>
    <row r="12" spans="1:1024" ht="25.8" customHeight="1">
      <c r="A12" s="19" t="s">
        <v>3</v>
      </c>
      <c r="B12" s="19" t="s">
        <v>46</v>
      </c>
      <c r="C12" s="20">
        <v>20200831133828</v>
      </c>
      <c r="D12" s="22">
        <v>2</v>
      </c>
      <c r="E12" s="21">
        <v>100</v>
      </c>
      <c r="F12" s="21">
        <f t="shared" si="0"/>
        <v>200</v>
      </c>
      <c r="G12" s="19">
        <v>1281</v>
      </c>
    </row>
    <row r="13" spans="1:1024" ht="25.8" customHeight="1">
      <c r="A13" s="19" t="s">
        <v>3</v>
      </c>
      <c r="B13" s="19" t="s">
        <v>47</v>
      </c>
      <c r="C13" s="20">
        <v>20200831134828</v>
      </c>
      <c r="D13" s="22">
        <v>1</v>
      </c>
      <c r="E13" s="21">
        <v>35</v>
      </c>
      <c r="F13" s="21">
        <f t="shared" si="0"/>
        <v>35</v>
      </c>
      <c r="G13" s="19">
        <v>1281</v>
      </c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12"/>
  <sheetViews>
    <sheetView workbookViewId="0">
      <selection activeCell="F23" sqref="F23"/>
    </sheetView>
  </sheetViews>
  <sheetFormatPr defaultColWidth="14.44140625" defaultRowHeight="13.2"/>
  <cols>
    <col min="1" max="1" width="38.33203125" customWidth="1"/>
    <col min="2" max="2" width="44" customWidth="1"/>
    <col min="3" max="3" width="18.44140625" style="4" customWidth="1"/>
    <col min="4" max="4" width="9.88671875" style="1" customWidth="1"/>
    <col min="5" max="5" width="13.88671875" customWidth="1"/>
    <col min="6" max="6" width="10.77734375" customWidth="1"/>
    <col min="7" max="7" width="8.21875" customWidth="1"/>
    <col min="8" max="8" width="54.5546875" customWidth="1"/>
    <col min="9" max="9" width="12" customWidth="1"/>
  </cols>
  <sheetData>
    <row r="1" spans="1:1024" s="8" customFormat="1" ht="12.6" customHeight="1">
      <c r="A1" s="28" t="s">
        <v>95</v>
      </c>
      <c r="B1" s="28"/>
      <c r="C1" s="29"/>
      <c r="D1" s="26">
        <f>SUM(F5:F15)</f>
        <v>1738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2.2" customHeight="1">
      <c r="A5" s="19" t="s">
        <v>3</v>
      </c>
      <c r="B5" s="19" t="s">
        <v>48</v>
      </c>
      <c r="C5" s="20">
        <v>20200824120648</v>
      </c>
      <c r="D5" s="22">
        <v>1</v>
      </c>
      <c r="E5" s="21">
        <v>70</v>
      </c>
      <c r="F5" s="21">
        <f>E5*D5</f>
        <v>70</v>
      </c>
      <c r="G5" s="19">
        <v>1439</v>
      </c>
      <c r="H5" s="2"/>
      <c r="I5" s="2"/>
    </row>
    <row r="6" spans="1:1024" ht="22.2" customHeight="1">
      <c r="A6" s="19" t="s">
        <v>3</v>
      </c>
      <c r="B6" s="19" t="s">
        <v>49</v>
      </c>
      <c r="C6" s="20">
        <v>20200824145407</v>
      </c>
      <c r="D6" s="22">
        <v>1</v>
      </c>
      <c r="E6" s="21">
        <v>90</v>
      </c>
      <c r="F6" s="21">
        <f t="shared" ref="F6:F12" si="0">E6*D6</f>
        <v>90</v>
      </c>
      <c r="G6" s="19">
        <v>1439</v>
      </c>
      <c r="H6" s="2"/>
      <c r="I6" s="2"/>
    </row>
    <row r="7" spans="1:1024" ht="22.2" customHeight="1">
      <c r="A7" s="19" t="s">
        <v>12</v>
      </c>
      <c r="B7" s="19" t="s">
        <v>50</v>
      </c>
      <c r="C7" s="20">
        <v>20200824131123</v>
      </c>
      <c r="D7" s="22">
        <v>5</v>
      </c>
      <c r="E7" s="21">
        <v>80</v>
      </c>
      <c r="F7" s="21">
        <f t="shared" si="0"/>
        <v>400</v>
      </c>
      <c r="G7" s="19">
        <v>7123</v>
      </c>
      <c r="H7" s="2"/>
      <c r="I7" s="2"/>
    </row>
    <row r="8" spans="1:1024" ht="22.2" customHeight="1">
      <c r="A8" s="19" t="s">
        <v>51</v>
      </c>
      <c r="B8" s="19" t="s">
        <v>52</v>
      </c>
      <c r="C8" s="20">
        <v>20200824143225</v>
      </c>
      <c r="D8" s="22">
        <v>8</v>
      </c>
      <c r="E8" s="21">
        <v>16</v>
      </c>
      <c r="F8" s="21">
        <f t="shared" si="0"/>
        <v>128</v>
      </c>
      <c r="G8" s="19">
        <v>7123</v>
      </c>
      <c r="H8" s="2"/>
      <c r="I8" s="2"/>
    </row>
    <row r="9" spans="1:1024" ht="22.2" customHeight="1">
      <c r="A9" s="19" t="s">
        <v>12</v>
      </c>
      <c r="B9" s="19" t="s">
        <v>53</v>
      </c>
      <c r="C9" s="20">
        <v>20200309104304</v>
      </c>
      <c r="D9" s="22">
        <v>1</v>
      </c>
      <c r="E9" s="21">
        <v>550</v>
      </c>
      <c r="F9" s="21">
        <f t="shared" si="0"/>
        <v>550</v>
      </c>
      <c r="G9" s="19">
        <v>7123</v>
      </c>
      <c r="H9" s="2"/>
      <c r="I9" s="2"/>
    </row>
    <row r="10" spans="1:1024" ht="22.2" customHeight="1">
      <c r="A10" s="19" t="s">
        <v>12</v>
      </c>
      <c r="B10" s="19" t="s">
        <v>17</v>
      </c>
      <c r="C10" s="20">
        <v>20200615114938</v>
      </c>
      <c r="D10" s="22">
        <v>1</v>
      </c>
      <c r="E10" s="21">
        <v>200</v>
      </c>
      <c r="F10" s="21">
        <f t="shared" si="0"/>
        <v>200</v>
      </c>
      <c r="G10" s="19">
        <v>7123</v>
      </c>
      <c r="H10" s="2"/>
      <c r="I10" s="2"/>
    </row>
    <row r="11" spans="1:1024" ht="22.2" customHeight="1">
      <c r="A11" s="19" t="s">
        <v>51</v>
      </c>
      <c r="B11" s="19" t="s">
        <v>54</v>
      </c>
      <c r="C11" s="20">
        <v>20200615000039</v>
      </c>
      <c r="D11" s="22">
        <v>5</v>
      </c>
      <c r="E11" s="21">
        <v>30</v>
      </c>
      <c r="F11" s="21">
        <f t="shared" si="0"/>
        <v>150</v>
      </c>
      <c r="G11" s="19">
        <v>7123</v>
      </c>
      <c r="H11" s="2"/>
      <c r="I11" s="2"/>
    </row>
    <row r="12" spans="1:1024" ht="22.2" customHeight="1">
      <c r="A12" s="19" t="s">
        <v>51</v>
      </c>
      <c r="B12" s="19" t="s">
        <v>55</v>
      </c>
      <c r="C12" s="20">
        <v>20200615000457</v>
      </c>
      <c r="D12" s="22">
        <v>6</v>
      </c>
      <c r="E12" s="21">
        <v>25</v>
      </c>
      <c r="F12" s="21">
        <f t="shared" si="0"/>
        <v>150</v>
      </c>
      <c r="G12" s="19">
        <v>7123</v>
      </c>
      <c r="H12" s="2"/>
      <c r="I12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J12"/>
  <sheetViews>
    <sheetView workbookViewId="0">
      <selection activeCell="A20" sqref="A20:XFD20"/>
    </sheetView>
  </sheetViews>
  <sheetFormatPr defaultColWidth="14.44140625" defaultRowHeight="13.2"/>
  <cols>
    <col min="1" max="1" width="31.77734375" customWidth="1"/>
    <col min="2" max="2" width="51.44140625" customWidth="1"/>
    <col min="3" max="3" width="18.6640625" style="4" customWidth="1"/>
    <col min="4" max="4" width="9.88671875" customWidth="1"/>
    <col min="5" max="5" width="13.88671875" customWidth="1"/>
    <col min="6" max="6" width="11.21875" customWidth="1"/>
    <col min="7" max="7" width="8.6640625" customWidth="1"/>
    <col min="8" max="8" width="52.5546875" customWidth="1"/>
    <col min="9" max="9" width="12" customWidth="1"/>
  </cols>
  <sheetData>
    <row r="1" spans="1:1024" s="8" customFormat="1" ht="12.6" customHeight="1">
      <c r="A1" s="28" t="s">
        <v>96</v>
      </c>
      <c r="B1" s="28"/>
      <c r="C1" s="29"/>
      <c r="D1" s="26">
        <f>SUM(F5:F13)</f>
        <v>3050.7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19.8" customHeight="1">
      <c r="A5" s="19" t="s">
        <v>56</v>
      </c>
      <c r="B5" s="25" t="s">
        <v>57</v>
      </c>
      <c r="C5" s="20">
        <v>20200902111557</v>
      </c>
      <c r="D5" s="19">
        <v>8</v>
      </c>
      <c r="E5" s="21">
        <v>300</v>
      </c>
      <c r="F5" s="21">
        <f>E5*D5</f>
        <v>2400</v>
      </c>
      <c r="G5" s="19">
        <v>7123</v>
      </c>
      <c r="H5" s="2"/>
      <c r="I5" s="2"/>
    </row>
    <row r="6" spans="1:1024" ht="19.8" customHeight="1">
      <c r="A6" s="19" t="s">
        <v>3</v>
      </c>
      <c r="B6" s="25" t="s">
        <v>58</v>
      </c>
      <c r="C6" s="20">
        <v>20200904132424</v>
      </c>
      <c r="D6" s="19">
        <v>25</v>
      </c>
      <c r="E6" s="21">
        <v>7.5</v>
      </c>
      <c r="F6" s="21">
        <f t="shared" ref="F6:F12" si="0">E6*D6</f>
        <v>187.5</v>
      </c>
      <c r="G6" s="19">
        <v>1439</v>
      </c>
      <c r="H6" s="2"/>
      <c r="I6" s="2"/>
    </row>
    <row r="7" spans="1:1024" ht="19.8" customHeight="1">
      <c r="A7" s="19" t="s">
        <v>3</v>
      </c>
      <c r="B7" s="19" t="s">
        <v>59</v>
      </c>
      <c r="C7" s="20">
        <v>20200916110244</v>
      </c>
      <c r="D7" s="19">
        <v>12</v>
      </c>
      <c r="E7" s="21">
        <v>5.0999999999999996</v>
      </c>
      <c r="F7" s="21">
        <f t="shared" si="0"/>
        <v>61.199999999999996</v>
      </c>
      <c r="G7" s="19">
        <v>1439</v>
      </c>
      <c r="H7" s="2"/>
      <c r="I7" s="2"/>
    </row>
    <row r="8" spans="1:1024" ht="19.8" customHeight="1">
      <c r="A8" s="19" t="s">
        <v>3</v>
      </c>
      <c r="B8" s="19" t="s">
        <v>60</v>
      </c>
      <c r="C8" s="20">
        <v>20200923094939</v>
      </c>
      <c r="D8" s="19">
        <v>1</v>
      </c>
      <c r="E8" s="21">
        <v>55</v>
      </c>
      <c r="F8" s="21">
        <f t="shared" si="0"/>
        <v>55</v>
      </c>
      <c r="G8" s="19">
        <v>1439</v>
      </c>
      <c r="H8" s="2"/>
      <c r="I8" s="2"/>
    </row>
    <row r="9" spans="1:1024" ht="19.8" customHeight="1">
      <c r="A9" s="19" t="s">
        <v>3</v>
      </c>
      <c r="B9" s="19" t="s">
        <v>61</v>
      </c>
      <c r="C9" s="20">
        <v>20201006143122</v>
      </c>
      <c r="D9" s="19">
        <v>3</v>
      </c>
      <c r="E9" s="21">
        <v>15</v>
      </c>
      <c r="F9" s="21">
        <f t="shared" si="0"/>
        <v>45</v>
      </c>
      <c r="G9" s="19">
        <v>1439</v>
      </c>
      <c r="H9" s="2"/>
      <c r="I9" s="2"/>
    </row>
    <row r="10" spans="1:1024" ht="19.8" customHeight="1">
      <c r="A10" s="19" t="s">
        <v>3</v>
      </c>
      <c r="B10" s="19" t="s">
        <v>62</v>
      </c>
      <c r="C10" s="20">
        <v>20200907161818</v>
      </c>
      <c r="D10" s="19">
        <v>3</v>
      </c>
      <c r="E10" s="21">
        <v>14</v>
      </c>
      <c r="F10" s="21">
        <f t="shared" si="0"/>
        <v>42</v>
      </c>
      <c r="G10" s="19">
        <v>1281</v>
      </c>
      <c r="H10" s="2"/>
      <c r="I10" s="2"/>
    </row>
    <row r="11" spans="1:1024" ht="19.8" customHeight="1">
      <c r="A11" s="19" t="s">
        <v>3</v>
      </c>
      <c r="B11" s="19" t="s">
        <v>63</v>
      </c>
      <c r="C11" s="20">
        <v>20200907163043</v>
      </c>
      <c r="D11" s="19">
        <v>4</v>
      </c>
      <c r="E11" s="21">
        <v>20</v>
      </c>
      <c r="F11" s="21">
        <f t="shared" si="0"/>
        <v>80</v>
      </c>
      <c r="G11" s="19">
        <v>1281</v>
      </c>
      <c r="H11" s="2"/>
      <c r="I11" s="2"/>
    </row>
    <row r="12" spans="1:1024" ht="19.8" customHeight="1">
      <c r="A12" s="19" t="s">
        <v>3</v>
      </c>
      <c r="B12" s="19" t="s">
        <v>64</v>
      </c>
      <c r="C12" s="20">
        <v>20200907164251</v>
      </c>
      <c r="D12" s="19">
        <v>2</v>
      </c>
      <c r="E12" s="21">
        <v>90</v>
      </c>
      <c r="F12" s="21">
        <f t="shared" si="0"/>
        <v>180</v>
      </c>
      <c r="G12" s="19">
        <v>1281</v>
      </c>
      <c r="H12" s="2"/>
      <c r="I12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J8"/>
  <sheetViews>
    <sheetView workbookViewId="0">
      <selection activeCell="E20" sqref="E20"/>
    </sheetView>
  </sheetViews>
  <sheetFormatPr defaultColWidth="14.44140625" defaultRowHeight="13.2"/>
  <cols>
    <col min="1" max="1" width="34.5546875" customWidth="1"/>
    <col min="2" max="2" width="31.109375" customWidth="1"/>
    <col min="3" max="3" width="18.88671875" style="4" customWidth="1"/>
    <col min="4" max="4" width="9.88671875" style="1" customWidth="1"/>
    <col min="5" max="5" width="13.88671875" customWidth="1"/>
    <col min="6" max="6" width="10.6640625" customWidth="1"/>
  </cols>
  <sheetData>
    <row r="1" spans="1:1024" s="8" customFormat="1" ht="12.6" customHeight="1">
      <c r="A1" s="28" t="s">
        <v>97</v>
      </c>
      <c r="B1" s="28"/>
      <c r="C1" s="29"/>
      <c r="D1" s="26">
        <f>SUM(F5:F15)</f>
        <v>2850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3.4" customHeight="1">
      <c r="A5" s="19" t="s">
        <v>65</v>
      </c>
      <c r="B5" s="19" t="s">
        <v>66</v>
      </c>
      <c r="C5" s="20">
        <v>20201019141719</v>
      </c>
      <c r="D5" s="22">
        <v>1</v>
      </c>
      <c r="E5" s="21">
        <v>1200</v>
      </c>
      <c r="F5" s="21">
        <f>E5*D5</f>
        <v>1200</v>
      </c>
      <c r="G5" s="19">
        <v>7123</v>
      </c>
    </row>
    <row r="6" spans="1:1024" ht="23.4" customHeight="1">
      <c r="A6" s="19" t="s">
        <v>65</v>
      </c>
      <c r="B6" s="19" t="s">
        <v>67</v>
      </c>
      <c r="C6" s="20">
        <v>20201019141733</v>
      </c>
      <c r="D6" s="22">
        <v>1</v>
      </c>
      <c r="E6" s="21">
        <v>1300</v>
      </c>
      <c r="F6" s="21">
        <f t="shared" ref="F6:F8" si="0">E6*D6</f>
        <v>1300</v>
      </c>
      <c r="G6" s="19">
        <v>7123</v>
      </c>
    </row>
    <row r="7" spans="1:1024" ht="23.4" customHeight="1">
      <c r="A7" s="19" t="s">
        <v>65</v>
      </c>
      <c r="B7" s="19" t="s">
        <v>68</v>
      </c>
      <c r="C7" s="20">
        <v>20201019141746</v>
      </c>
      <c r="D7" s="22">
        <v>1</v>
      </c>
      <c r="E7" s="21">
        <v>100</v>
      </c>
      <c r="F7" s="21">
        <f t="shared" si="0"/>
        <v>100</v>
      </c>
      <c r="G7" s="19">
        <v>7123</v>
      </c>
    </row>
    <row r="8" spans="1:1024" ht="23.4" customHeight="1">
      <c r="A8" s="19" t="s">
        <v>22</v>
      </c>
      <c r="B8" s="19" t="s">
        <v>69</v>
      </c>
      <c r="C8" s="20">
        <v>20201019141809</v>
      </c>
      <c r="D8" s="22">
        <v>1</v>
      </c>
      <c r="E8" s="21">
        <v>250</v>
      </c>
      <c r="F8" s="21">
        <f t="shared" si="0"/>
        <v>250</v>
      </c>
      <c r="G8" s="19">
        <v>7123</v>
      </c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J15"/>
  <sheetViews>
    <sheetView workbookViewId="0">
      <selection activeCell="E27" sqref="E27"/>
    </sheetView>
  </sheetViews>
  <sheetFormatPr defaultColWidth="14.44140625" defaultRowHeight="13.2"/>
  <cols>
    <col min="1" max="1" width="38.33203125" customWidth="1"/>
    <col min="2" max="2" width="37.77734375" customWidth="1"/>
    <col min="3" max="3" width="19.88671875" style="4" customWidth="1"/>
    <col min="4" max="4" width="9.88671875" customWidth="1"/>
    <col min="5" max="5" width="15.33203125" customWidth="1"/>
    <col min="6" max="6" width="13.88671875" customWidth="1"/>
    <col min="7" max="7" width="10.5546875" customWidth="1"/>
    <col min="8" max="8" width="85.88671875" customWidth="1"/>
    <col min="9" max="9" width="12" customWidth="1"/>
  </cols>
  <sheetData>
    <row r="1" spans="1:1024" s="8" customFormat="1" ht="12.6" customHeight="1">
      <c r="A1" s="28" t="s">
        <v>98</v>
      </c>
      <c r="B1" s="28"/>
      <c r="C1" s="29"/>
      <c r="D1" s="26">
        <f>SUM(F5:F15)</f>
        <v>2927</v>
      </c>
      <c r="E1" s="27"/>
      <c r="F1" s="27"/>
      <c r="G1" s="27"/>
      <c r="H1" s="5"/>
      <c r="I1" s="6"/>
      <c r="J1" s="6"/>
      <c r="K1" s="7"/>
      <c r="L1" s="7"/>
      <c r="M1" s="7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1024" s="8" customFormat="1" ht="13.2" customHeight="1">
      <c r="A2" s="28"/>
      <c r="B2" s="28"/>
      <c r="C2" s="29"/>
      <c r="D2" s="27"/>
      <c r="E2" s="27"/>
      <c r="F2" s="27"/>
      <c r="G2" s="27"/>
      <c r="H2" s="5"/>
      <c r="I2" s="6"/>
      <c r="J2" s="6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1024" s="8" customFormat="1" ht="12.6" customHeight="1">
      <c r="A3" s="9"/>
      <c r="B3" s="6"/>
      <c r="C3" s="10"/>
      <c r="D3" s="23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1:1024" s="18" customFormat="1" ht="36" customHeight="1">
      <c r="A4" s="12" t="s">
        <v>0</v>
      </c>
      <c r="B4" s="13" t="s">
        <v>86</v>
      </c>
      <c r="C4" s="14" t="s">
        <v>1</v>
      </c>
      <c r="D4" s="15" t="s">
        <v>2</v>
      </c>
      <c r="E4" s="16" t="s">
        <v>87</v>
      </c>
      <c r="F4" s="16" t="s">
        <v>89</v>
      </c>
      <c r="G4" s="15" t="s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</row>
    <row r="5" spans="1:1024" ht="22.8" customHeight="1">
      <c r="A5" s="19" t="s">
        <v>3</v>
      </c>
      <c r="B5" s="19" t="s">
        <v>70</v>
      </c>
      <c r="C5" s="20">
        <v>20200923005530</v>
      </c>
      <c r="D5" s="19">
        <v>6</v>
      </c>
      <c r="E5" s="21">
        <v>105</v>
      </c>
      <c r="F5" s="21">
        <f>D5*E5</f>
        <v>630</v>
      </c>
      <c r="G5" s="19">
        <v>1281</v>
      </c>
      <c r="H5" s="3"/>
      <c r="I5" s="2"/>
    </row>
    <row r="6" spans="1:1024" ht="22.8" customHeight="1">
      <c r="A6" s="19" t="s">
        <v>3</v>
      </c>
      <c r="B6" s="19" t="s">
        <v>44</v>
      </c>
      <c r="C6" s="20">
        <v>20200615013818</v>
      </c>
      <c r="D6" s="19">
        <v>2</v>
      </c>
      <c r="E6" s="21">
        <v>14</v>
      </c>
      <c r="F6" s="21">
        <f t="shared" ref="F6:F15" si="0">D6*E6</f>
        <v>28</v>
      </c>
      <c r="G6" s="19">
        <v>1281</v>
      </c>
      <c r="H6" s="2"/>
      <c r="I6" s="2"/>
    </row>
    <row r="7" spans="1:1024" ht="22.8" customHeight="1">
      <c r="A7" s="19" t="s">
        <v>3</v>
      </c>
      <c r="B7" s="19" t="s">
        <v>20</v>
      </c>
      <c r="C7" s="20">
        <v>20200615014215</v>
      </c>
      <c r="D7" s="19">
        <v>1</v>
      </c>
      <c r="E7" s="21">
        <v>40</v>
      </c>
      <c r="F7" s="21">
        <f t="shared" si="0"/>
        <v>40</v>
      </c>
      <c r="G7" s="19">
        <v>1439</v>
      </c>
      <c r="H7" s="2"/>
      <c r="I7" s="2"/>
    </row>
    <row r="8" spans="1:1024" ht="22.8" customHeight="1">
      <c r="A8" s="19" t="s">
        <v>3</v>
      </c>
      <c r="B8" s="19" t="s">
        <v>71</v>
      </c>
      <c r="C8" s="20">
        <v>20200924015309</v>
      </c>
      <c r="D8" s="19">
        <v>3</v>
      </c>
      <c r="E8" s="21">
        <v>60</v>
      </c>
      <c r="F8" s="21">
        <f t="shared" si="0"/>
        <v>180</v>
      </c>
      <c r="G8" s="19">
        <v>1439</v>
      </c>
      <c r="H8" s="2"/>
      <c r="I8" s="2"/>
    </row>
    <row r="9" spans="1:1024" ht="22.8" customHeight="1">
      <c r="A9" s="19" t="s">
        <v>3</v>
      </c>
      <c r="B9" s="19" t="s">
        <v>72</v>
      </c>
      <c r="C9" s="20">
        <v>20200924021327</v>
      </c>
      <c r="D9" s="19">
        <v>1</v>
      </c>
      <c r="E9" s="21">
        <v>80</v>
      </c>
      <c r="F9" s="21">
        <f t="shared" si="0"/>
        <v>80</v>
      </c>
      <c r="G9" s="19">
        <v>1439</v>
      </c>
      <c r="H9" s="2"/>
      <c r="I9" s="2"/>
    </row>
    <row r="10" spans="1:1024" ht="22.8" customHeight="1">
      <c r="A10" s="19" t="s">
        <v>3</v>
      </c>
      <c r="B10" s="19" t="s">
        <v>73</v>
      </c>
      <c r="C10" s="20">
        <v>20200924021716</v>
      </c>
      <c r="D10" s="19">
        <v>1</v>
      </c>
      <c r="E10" s="21">
        <v>80</v>
      </c>
      <c r="F10" s="21">
        <f t="shared" si="0"/>
        <v>80</v>
      </c>
      <c r="G10" s="19">
        <v>1439</v>
      </c>
      <c r="H10" s="2"/>
      <c r="I10" s="2"/>
    </row>
    <row r="11" spans="1:1024" ht="22.8" customHeight="1">
      <c r="A11" s="19" t="s">
        <v>51</v>
      </c>
      <c r="B11" s="19" t="s">
        <v>55</v>
      </c>
      <c r="C11" s="20">
        <v>20200615000457</v>
      </c>
      <c r="D11" s="19">
        <v>6</v>
      </c>
      <c r="E11" s="21">
        <v>25</v>
      </c>
      <c r="F11" s="21">
        <f t="shared" si="0"/>
        <v>150</v>
      </c>
      <c r="G11" s="19">
        <v>7123</v>
      </c>
      <c r="H11" s="2"/>
      <c r="I11" s="2"/>
    </row>
    <row r="12" spans="1:1024" ht="22.8" customHeight="1">
      <c r="A12" s="19" t="s">
        <v>22</v>
      </c>
      <c r="B12" s="19" t="s">
        <v>74</v>
      </c>
      <c r="C12" s="20">
        <v>20200923010928</v>
      </c>
      <c r="D12" s="19">
        <v>1</v>
      </c>
      <c r="E12" s="21">
        <v>999</v>
      </c>
      <c r="F12" s="21">
        <f t="shared" si="0"/>
        <v>999</v>
      </c>
      <c r="G12" s="19">
        <v>7123</v>
      </c>
      <c r="H12" s="2"/>
      <c r="I12" s="2"/>
    </row>
    <row r="13" spans="1:1024" ht="22.8" customHeight="1">
      <c r="A13" s="19" t="s">
        <v>12</v>
      </c>
      <c r="B13" s="19" t="s">
        <v>75</v>
      </c>
      <c r="C13" s="20">
        <v>20200924020508</v>
      </c>
      <c r="D13" s="19">
        <v>1</v>
      </c>
      <c r="E13" s="21">
        <v>30</v>
      </c>
      <c r="F13" s="21">
        <f t="shared" si="0"/>
        <v>30</v>
      </c>
      <c r="G13" s="19">
        <v>7123</v>
      </c>
      <c r="H13" s="2"/>
      <c r="I13" s="2"/>
    </row>
    <row r="14" spans="1:1024" ht="22.8" customHeight="1">
      <c r="A14" s="19" t="s">
        <v>12</v>
      </c>
      <c r="B14" s="19" t="s">
        <v>76</v>
      </c>
      <c r="C14" s="20">
        <v>20200924022503</v>
      </c>
      <c r="D14" s="19">
        <v>1</v>
      </c>
      <c r="E14" s="21">
        <v>250</v>
      </c>
      <c r="F14" s="21">
        <f t="shared" si="0"/>
        <v>250</v>
      </c>
      <c r="G14" s="19">
        <v>7123</v>
      </c>
      <c r="H14" s="2"/>
      <c r="I14" s="2"/>
    </row>
    <row r="15" spans="1:1024" ht="22.8" customHeight="1">
      <c r="A15" s="19" t="s">
        <v>24</v>
      </c>
      <c r="B15" s="19" t="s">
        <v>77</v>
      </c>
      <c r="C15" s="20">
        <v>20200924023839</v>
      </c>
      <c r="D15" s="19">
        <v>1</v>
      </c>
      <c r="E15" s="21">
        <v>460</v>
      </c>
      <c r="F15" s="21">
        <f t="shared" si="0"/>
        <v>460</v>
      </c>
      <c r="G15" s="19">
        <v>7123</v>
      </c>
      <c r="H15" s="2"/>
      <c r="I15" s="2"/>
    </row>
  </sheetData>
  <mergeCells count="2">
    <mergeCell ref="A1:C2"/>
    <mergeCell ref="D1:G2"/>
  </mergeCells>
  <pageMargins left="0.25" right="0.25" top="0.75" bottom="0.75" header="0.3" footer="0.3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Τμήμα Μαθηματικών &amp; Εφ. Μαθ.</vt:lpstr>
      <vt:lpstr>Τμήμα Βιολογίας</vt:lpstr>
      <vt:lpstr>Τμήμα Επιστήμης &amp; Τεχν. Υλικών</vt:lpstr>
      <vt:lpstr>Τμήμα Χημείας</vt:lpstr>
      <vt:lpstr>Τμήμα Φυσικής</vt:lpstr>
      <vt:lpstr>Βιβλιοθήκη</vt:lpstr>
      <vt:lpstr>Τμήμα Επιστήμης Υπολογιστών</vt:lpstr>
      <vt:lpstr>Ιατρική Σχολή</vt:lpstr>
      <vt:lpstr>ΚΥΥΤΠΕ</vt:lpstr>
      <vt:lpstr>Πρυτανεία</vt:lpstr>
      <vt:lpstr>Τμήμα Δημοσιευμάτων</vt:lpstr>
      <vt:lpstr>Διεύθυνση Σχεδιασμού και Προγρα</vt:lpstr>
      <vt:lpstr>Κοσμητεία Σχολής Θετικών Επιστη</vt:lpstr>
      <vt:lpstr>Γυμναστήριο</vt:lpstr>
      <vt:lpstr>Τεχνική Υπηρεσία</vt:lpstr>
      <vt:lpstr>Νομική Υπηρεσία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manidaki</dc:creator>
  <cp:lastModifiedBy>manidaki</cp:lastModifiedBy>
  <cp:revision>1</cp:revision>
  <cp:lastPrinted>2020-11-03T08:33:38Z</cp:lastPrinted>
  <dcterms:created xsi:type="dcterms:W3CDTF">2020-10-27T10:59:59Z</dcterms:created>
  <dcterms:modified xsi:type="dcterms:W3CDTF">2020-11-03T08:48:55Z</dcterms:modified>
</cp:coreProperties>
</file>