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ΔΙΑΓΩΝΙΣΜΟΙ ΠΡΟΜΗΘΕΙΩΝ 2022\ΑΠ' ΕΥΘΕΙΑΣ\ΑΝΤΑΛΛΑΚΤΙΚΑ ΑΝΑΛΩΣΙΜΑ Η Υ\ΠΡΩΤΟΓΕΝΕΣ\"/>
    </mc:Choice>
  </mc:AlternateContent>
  <bookViews>
    <workbookView xWindow="0" yWindow="0" windowWidth="21570" windowHeight="8085" tabRatio="1000"/>
  </bookViews>
  <sheets>
    <sheet name="ΣΥΝΟΛΟ" sheetId="16" r:id="rId1"/>
    <sheet name="Τμήμα Επιστήμης Υπολογιστών" sheetId="1" r:id="rId2"/>
    <sheet name="Τμήμα Μαθηματικών &amp; Εφ. Μαθ." sheetId="2" r:id="rId3"/>
    <sheet name="Τμήμα Φυσικής" sheetId="7" r:id="rId4"/>
    <sheet name="Ιατρική Σχολή" sheetId="5" r:id="rId5"/>
    <sheet name="Τμήμα Βιολογίας" sheetId="4" r:id="rId6"/>
    <sheet name="Τμήμα Χημείας" sheetId="3" r:id="rId7"/>
    <sheet name="Τμήμα Επιστήμης &amp; Τεχν. Υλικών" sheetId="8" r:id="rId8"/>
    <sheet name="Τεχνική Υπηρεσία" sheetId="9" r:id="rId9"/>
    <sheet name="Βιβλιοθήκη" sheetId="10" r:id="rId10"/>
    <sheet name="Πρυτανεία" sheetId="11" r:id="rId11"/>
    <sheet name="Κοσμητεία Σχολής Θετικών Επιστη" sheetId="13" r:id="rId12"/>
    <sheet name="ΚΥΥΤΠΕ" sheetId="14" r:id="rId13"/>
  </sheets>
  <definedNames>
    <definedName name="_xlnm.Print_Area" localSheetId="9">Βιβλιοθήκη!$A$1:$F$7</definedName>
    <definedName name="_xlnm.Print_Area" localSheetId="4">'Ιατρική Σχολή'!$A$1:$F$11</definedName>
    <definedName name="_xlnm.Print_Area" localSheetId="11">'Κοσμητεία Σχολής Θετικών Επιστη'!$A$1:$F$6</definedName>
    <definedName name="_xlnm.Print_Area" localSheetId="12">ΚΥΥΤΠΕ!$A$1:$F$17</definedName>
    <definedName name="_xlnm.Print_Area" localSheetId="10">Πρυτανεία!$A$1:$F$6</definedName>
    <definedName name="_xlnm.Print_Area" localSheetId="0">ΣΥΝΟΛΟ!$A$1:$C$16</definedName>
    <definedName name="_xlnm.Print_Area" localSheetId="8">'Τεχνική Υπηρεσία'!$A$1:$F$6</definedName>
    <definedName name="_xlnm.Print_Area" localSheetId="5">'Τμήμα Βιολογίας'!$A$1:$F$6</definedName>
    <definedName name="_xlnm.Print_Area" localSheetId="7">'Τμήμα Επιστήμης &amp; Τεχν. Υλικών'!$A$1:$F$9</definedName>
    <definedName name="_xlnm.Print_Area" localSheetId="1">'Τμήμα Επιστήμης Υπολογιστών'!$A$1:$F$10</definedName>
    <definedName name="_xlnm.Print_Area" localSheetId="2">'Τμήμα Μαθηματικών &amp; Εφ. Μαθ.'!$A$1:$F$13</definedName>
    <definedName name="_xlnm.Print_Area" localSheetId="3">'Τμήμα Φυσικής'!$A$1:$F$15</definedName>
    <definedName name="_xlnm.Print_Area" localSheetId="6">'Τμήμα Χημείας'!$A$1:$F$11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5" i="14" l="1"/>
  <c r="F14" i="14"/>
  <c r="F13" i="14"/>
  <c r="F12" i="14"/>
  <c r="F11" i="14"/>
  <c r="F10" i="14"/>
  <c r="F9" i="14"/>
  <c r="F8" i="14"/>
  <c r="F7" i="14"/>
  <c r="F6" i="14"/>
  <c r="F5" i="14"/>
  <c r="F4" i="14"/>
  <c r="F3" i="14"/>
  <c r="F4" i="13"/>
  <c r="F3" i="13"/>
  <c r="F6" i="13" s="1"/>
  <c r="C14" i="16" s="1"/>
  <c r="F4" i="11"/>
  <c r="F3" i="11"/>
  <c r="F5" i="10"/>
  <c r="F4" i="10"/>
  <c r="F3" i="10"/>
  <c r="F4" i="9"/>
  <c r="F3" i="9"/>
  <c r="F6" i="9" s="1"/>
  <c r="C11" i="16" s="1"/>
  <c r="F7" i="8"/>
  <c r="F6" i="8"/>
  <c r="F5" i="8"/>
  <c r="F4" i="8"/>
  <c r="F3" i="8"/>
  <c r="F13" i="7"/>
  <c r="F12" i="7"/>
  <c r="F11" i="7"/>
  <c r="F10" i="7"/>
  <c r="F9" i="7"/>
  <c r="F8" i="7"/>
  <c r="F7" i="7"/>
  <c r="F6" i="7"/>
  <c r="F5" i="7"/>
  <c r="F4" i="7"/>
  <c r="F3" i="7"/>
  <c r="F9" i="5"/>
  <c r="F8" i="5"/>
  <c r="F7" i="5"/>
  <c r="F6" i="5"/>
  <c r="F5" i="5"/>
  <c r="F4" i="5"/>
  <c r="F3" i="5"/>
  <c r="F4" i="4"/>
  <c r="F3" i="4"/>
  <c r="F6" i="4" s="1"/>
  <c r="C8" i="16" s="1"/>
  <c r="F9" i="3"/>
  <c r="F8" i="3"/>
  <c r="F7" i="3"/>
  <c r="F6" i="3"/>
  <c r="F5" i="3"/>
  <c r="F4" i="3"/>
  <c r="F3" i="3"/>
  <c r="F11" i="2"/>
  <c r="F10" i="2"/>
  <c r="F9" i="2"/>
  <c r="F8" i="2"/>
  <c r="F7" i="2"/>
  <c r="F6" i="2"/>
  <c r="F5" i="2"/>
  <c r="F4" i="2"/>
  <c r="F3" i="2"/>
  <c r="F17" i="14" l="1"/>
  <c r="C15" i="16" s="1"/>
  <c r="F9" i="8"/>
  <c r="C10" i="16" s="1"/>
  <c r="F11" i="5"/>
  <c r="C7" i="16" s="1"/>
  <c r="F11" i="3"/>
  <c r="C9" i="16" s="1"/>
  <c r="F7" i="10"/>
  <c r="C12" i="16" s="1"/>
  <c r="F13" i="2"/>
  <c r="C5" i="16" s="1"/>
  <c r="F6" i="11"/>
  <c r="C13" i="16" s="1"/>
  <c r="F15" i="7"/>
  <c r="C6" i="16" s="1"/>
  <c r="F8" i="1"/>
  <c r="F7" i="1"/>
  <c r="F6" i="1"/>
  <c r="F5" i="1"/>
  <c r="F4" i="1"/>
  <c r="F10" i="1" s="1"/>
  <c r="C4" i="16" s="1"/>
  <c r="F3" i="1"/>
  <c r="C16" i="16" l="1"/>
</calcChain>
</file>

<file path=xl/sharedStrings.xml><?xml version="1.0" encoding="utf-8"?>
<sst xmlns="http://schemas.openxmlformats.org/spreadsheetml/2006/main" count="256" uniqueCount="89">
  <si>
    <t>ΟΜΑΔΑ</t>
  </si>
  <si>
    <t>ΠΕΡΙΓΡΑΦΗ</t>
  </si>
  <si>
    <t>ID</t>
  </si>
  <si>
    <t>ΤΕΜΑΧΙΑ</t>
  </si>
  <si>
    <t>Ανταλλακτικά Υπολογιστών</t>
  </si>
  <si>
    <t>HDMI to VGA adapter</t>
  </si>
  <si>
    <t>Sata Power Splitter</t>
  </si>
  <si>
    <t>Single Board Computer Parts</t>
  </si>
  <si>
    <t>SBC Raspberry Pi 4 Model B 8GB με συνοδευτικά εξαρτήματα</t>
  </si>
  <si>
    <t>USB-C to VGA adapter</t>
  </si>
  <si>
    <t>Εσωτερικός Σκληρός Δίσκος SSD 480GB</t>
  </si>
  <si>
    <t>DisplayPort to VGA adapter</t>
  </si>
  <si>
    <t>Εσωτερικός Σκληρός Δίσκος HDD</t>
  </si>
  <si>
    <t>Μητρική πλακέτα υπολογιστή</t>
  </si>
  <si>
    <t>Μνήμη για Desktop</t>
  </si>
  <si>
    <t>Επεξεργαστής για Desktop</t>
  </si>
  <si>
    <t>Converter USB 3.0 to SATA</t>
  </si>
  <si>
    <t>Εσωτερικός σκληρός δίσκος SSD 4 TB</t>
  </si>
  <si>
    <t>Συσκευές USB</t>
  </si>
  <si>
    <t>Πρόσοψη με θύρες USB 3.0</t>
  </si>
  <si>
    <t>Συσκευές Εξωτερικής Αποθήκευσης</t>
  </si>
  <si>
    <t>Εξωτερικό DVD USB 2.0</t>
  </si>
  <si>
    <t>Εξωτερικός σκληρός δίσκος 2 ΤΒ</t>
  </si>
  <si>
    <t>Εσωτερικός σκληρός δίσκος για NAS 6 TB</t>
  </si>
  <si>
    <t>SBC Raspberry Pi 4 Model B 2 GB με συνοδευτικά εξαρτήματα</t>
  </si>
  <si>
    <t>Εσωτερικός Σκληρός Δίσκος SSD 240GB</t>
  </si>
  <si>
    <t>Αναλώσιμα Υπολογιστών</t>
  </si>
  <si>
    <t>Μπαταρία Αλκαλική AA 1.5V</t>
  </si>
  <si>
    <t>Μπαταρία Αλκαλική ΑΑΑ 1.5V</t>
  </si>
  <si>
    <t>Kit Μνήμης για DESKTOP 2x8 GB DDR4-3200</t>
  </si>
  <si>
    <t>Εσωτερικός Σκληρός Δίσκος 4TB</t>
  </si>
  <si>
    <t>Εξωτερικός Σκληρός Δίσκος (HDD) 2.5''  4TB</t>
  </si>
  <si>
    <t>Εξωτερικός Σκληρός Δίσκος (HDD) 2.5''  2TB</t>
  </si>
  <si>
    <t>USB Stick 64GB</t>
  </si>
  <si>
    <t>Υπολογιστικό Υλικό</t>
  </si>
  <si>
    <t>Καλώδιο HDMI</t>
  </si>
  <si>
    <t xml:space="preserve">Καλώδιο DisplayPort </t>
  </si>
  <si>
    <t>Συσκευές</t>
  </si>
  <si>
    <t>HDMI Splitter</t>
  </si>
  <si>
    <t>Εσωτερικός Σκληρός δίσκος RED PLUS NAS SATA</t>
  </si>
  <si>
    <t>Εσωτερικός Σκληρός Δίσκος SATA</t>
  </si>
  <si>
    <t>DATA TAPE LTO-6</t>
  </si>
  <si>
    <t>Καλώδιο δικτύου UTP</t>
  </si>
  <si>
    <t>Δικτυακές Συσκευές</t>
  </si>
  <si>
    <t>Dell  SFP+ 10GbE SR Transceiver</t>
  </si>
  <si>
    <t>ΣΚΛΗΡΟΣ ΔΙΣΚΟΣ ΓΙΑ Storage</t>
  </si>
  <si>
    <t>Οπτικλη Ινα 1</t>
  </si>
  <si>
    <t>Οπτικλη Ινα 2</t>
  </si>
  <si>
    <t>Οπτικλη Ινα 3</t>
  </si>
  <si>
    <t>Υπολογιστικός Εξοπλισμός ΤΕΤΥ</t>
  </si>
  <si>
    <t>ΜΝΗΜΗ RAM DDR4</t>
  </si>
  <si>
    <t>Επεξεργαστής</t>
  </si>
  <si>
    <t>Motherboard</t>
  </si>
  <si>
    <t>USB Stick 128GB</t>
  </si>
  <si>
    <t>Κιτ Μνήμης 2x16GB DDR4 για Dell Optiplex 5070</t>
  </si>
  <si>
    <t>Ανταλλακτικά Διακομιστών</t>
  </si>
  <si>
    <t>Σκληρός δίσκος 4 TB για υφιστάμενο εξυπηρετητή</t>
  </si>
  <si>
    <t>HDD tray συμβατό με εξυπηρετητή DELL R540</t>
  </si>
  <si>
    <t>Εσωτερικός Δίσκος SSD 1 ΤΒ 2.5"</t>
  </si>
  <si>
    <t>Εσωτερικός Σκληρός Δίσκος HDD NAS</t>
  </si>
  <si>
    <t>Εσωτερικός Σκληρός Δίσκος  2T</t>
  </si>
  <si>
    <t>Card Reader USB 3.1</t>
  </si>
  <si>
    <t xml:space="preserve">Εξωτερική Θήκη USB-C για SSD 2.5" </t>
  </si>
  <si>
    <t>ΣΥΝΟΛΟ</t>
  </si>
  <si>
    <t xml:space="preserve"> </t>
  </si>
  <si>
    <t>ΠΡΥΤΑΝΕΙΑ</t>
  </si>
  <si>
    <t>ΤΜΗΜΑ ΕΠΙΣΤΗΜΗΣ ΥΠΟΛΟΓΙΣΤΩΝ</t>
  </si>
  <si>
    <t>ΤΜΗΜΑ ΜΑΘΗΜΑΤΙΚΩΝ &amp; ΕΦΑΡΜ. ΜΑΘΗΜΑΤΙΚΩΝ</t>
  </si>
  <si>
    <t>ΤΜΗΜΑ ΦΥΣΙΚΗΣ</t>
  </si>
  <si>
    <t>ΣΧΟΛΗ ΙΑΤΡΙΚΗΣ</t>
  </si>
  <si>
    <t>ΤΜΗΜΑ ΒΙΟΛΟΓΙΑΣ</t>
  </si>
  <si>
    <t>ΤΜΗΜΑ ΧΗΜΕΙΑΣ</t>
  </si>
  <si>
    <t>ΤΜΗΜΑ ΕΠΙΣΤΗΜΗΣ ΚΑΙ ΤΕΧΝΟΛΟΓΙΑΣ ΥΛΙΚΩΝ</t>
  </si>
  <si>
    <t>ΥΠΟΔΙΕΥΝΣΗ ΤΕΧΝΙΚΩΝ ΕΡΓΩΝ</t>
  </si>
  <si>
    <t>ΤΜΗΜΑ ΒΙΒΛΙΟΘΗΚΗΣ</t>
  </si>
  <si>
    <t>ΚΟΣΜΗΤΕΙΑ ΣΘΕΤΕ</t>
  </si>
  <si>
    <t>ΚΥΥΤΠΕ</t>
  </si>
  <si>
    <t>ΤΜΗΜΑ  /  ΥΠΗΡΕΣΙΑ</t>
  </si>
  <si>
    <t>ΠΟΣΟ   -ΚΑΕ 1439</t>
  </si>
  <si>
    <t>Α/Α</t>
  </si>
  <si>
    <t>ΠΑΡΑΡΤΗΜΑ  2</t>
  </si>
  <si>
    <t>ΣΥΝΟΛΙΚΟΣ ΠΡΟΫΠΟΛΟΓΙΣΜΟΣ</t>
  </si>
  <si>
    <t>ΤΜΗΜΑ ΜΑΘΗΜΑΤΙΚΩΝ ΚΑΙ ΕΦΑΡΜΟΣΜΕΝΩΝ ΜΑΘΗΜΑΤΙΚΩΝ</t>
  </si>
  <si>
    <t>ΙΑΤΡΙΚΗ ΣΧΟΛΗ</t>
  </si>
  <si>
    <t>ΥΠΟΔ/ΝΣΗ ΤΕΧΝΙΚΩΝ ΕΡΓΩΝ</t>
  </si>
  <si>
    <t>ΒΙΒΛΙΟΘΗΚΗ</t>
  </si>
  <si>
    <t>ΠΡΟΫΠΟΛΟΓΙ- ΣΜΟΣ /ΤΕΜ.</t>
  </si>
  <si>
    <t>ΠΡΟΫΠΟΛΟΓΙ- ΣΜΟΣ/ΤΕΜ.</t>
  </si>
  <si>
    <t>ΠΡΟΫΠΟΛΟΓΙΣΜΟΙ ΚΑΙ ΕΙΔΗ ΑΝΑ ΤΜΗΜΑ /ΥΠΗΡΕΣΙΑ ΠΚ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</si>
</sst>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#"/>
    <numFmt numFmtId="165" formatCode="#,##0.00\ _€;[Red]#,##0.00\ _€"/>
    <numFmt numFmtId="166" formatCode="#,##0.00\ &quot;€&quot;;[Red]#,##0.00\ &quot;€&quot;"/>
  </numFmts>
  <fonts count="12" x14ac:knownFonts="1">
    <font>
      <sz val="10"/>
      <color rgb="FF000000"/>
      <name val="Arial"/>
      <charset val="1"/>
    </font>
    <font>
      <b/>
      <sz val="11"/>
      <color rgb="FF000000"/>
      <name val="Arial"/>
      <family val="2"/>
      <charset val="161"/>
    </font>
    <font>
      <sz val="11"/>
      <color rgb="FF000000"/>
      <name val="Arial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70C0"/>
      <name val="Arial"/>
      <family val="2"/>
      <charset val="161"/>
    </font>
    <font>
      <b/>
      <u/>
      <sz val="10"/>
      <color rgb="FF000000"/>
      <name val="Arial"/>
      <family val="2"/>
      <charset val="161"/>
    </font>
    <font>
      <b/>
      <sz val="12"/>
      <color rgb="FF000000"/>
      <name val="Arial"/>
      <family val="2"/>
      <charset val="161"/>
    </font>
    <font>
      <b/>
      <u/>
      <sz val="16"/>
      <color rgb="FF000000"/>
      <name val="Arial"/>
      <family val="2"/>
      <charset val="161"/>
    </font>
    <font>
      <b/>
      <sz val="16"/>
      <color rgb="FF000000"/>
      <name val="Arial"/>
      <family val="2"/>
      <charset val="161"/>
    </font>
    <font>
      <b/>
      <u/>
      <sz val="16"/>
      <color rgb="FFFF0000"/>
      <name val="Arial"/>
      <family val="2"/>
      <charset val="161"/>
    </font>
    <font>
      <b/>
      <sz val="18"/>
      <color rgb="FF000000"/>
      <name val="Arial"/>
      <family val="2"/>
      <charset val="161"/>
    </font>
    <font>
      <b/>
      <u/>
      <sz val="2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0">
    <xf numFmtId="0" fontId="0" fillId="0" borderId="0" xfId="0"/>
    <xf numFmtId="164" fontId="0" fillId="0" borderId="0" xfId="0" applyNumberFormat="1"/>
    <xf numFmtId="4" fontId="0" fillId="0" borderId="0" xfId="0" applyNumberFormat="1"/>
    <xf numFmtId="0" fontId="7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0" borderId="0" xfId="0" applyFont="1"/>
    <xf numFmtId="0" fontId="7" fillId="2" borderId="7" xfId="0" applyFont="1" applyFill="1" applyBorder="1" applyAlignment="1">
      <alignment horizontal="center"/>
    </xf>
    <xf numFmtId="166" fontId="6" fillId="3" borderId="4" xfId="0" applyNumberFormat="1" applyFont="1" applyFill="1" applyBorder="1"/>
    <xf numFmtId="166" fontId="6" fillId="3" borderId="2" xfId="0" applyNumberFormat="1" applyFont="1" applyFill="1" applyBorder="1"/>
    <xf numFmtId="0" fontId="6" fillId="3" borderId="3" xfId="0" applyFont="1" applyFill="1" applyBorder="1"/>
    <xf numFmtId="0" fontId="6" fillId="3" borderId="1" xfId="0" applyFont="1" applyFill="1" applyBorder="1"/>
    <xf numFmtId="166" fontId="10" fillId="2" borderId="6" xfId="0" applyNumberFormat="1" applyFont="1" applyFill="1" applyBorder="1"/>
    <xf numFmtId="0" fontId="6" fillId="3" borderId="3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0" xfId="0" applyFont="1"/>
    <xf numFmtId="0" fontId="11" fillId="0" borderId="0" xfId="0" applyFont="1" applyAlignment="1">
      <alignment horizontal="center"/>
    </xf>
    <xf numFmtId="0" fontId="2" fillId="0" borderId="8" xfId="0" applyFont="1" applyBorder="1" applyAlignment="1"/>
    <xf numFmtId="164" fontId="2" fillId="0" borderId="8" xfId="0" applyNumberFormat="1" applyFont="1" applyBorder="1" applyAlignment="1"/>
    <xf numFmtId="0" fontId="0" fillId="0" borderId="8" xfId="0" applyBorder="1"/>
    <xf numFmtId="164" fontId="0" fillId="0" borderId="8" xfId="0" applyNumberFormat="1" applyBorder="1"/>
    <xf numFmtId="0" fontId="2" fillId="0" borderId="1" xfId="0" applyFont="1" applyBorder="1" applyAlignment="1"/>
    <xf numFmtId="165" fontId="4" fillId="0" borderId="2" xfId="1" applyNumberFormat="1" applyFont="1" applyBorder="1" applyAlignment="1"/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10" xfId="0" applyBorder="1"/>
    <xf numFmtId="164" fontId="0" fillId="0" borderId="10" xfId="0" applyNumberFormat="1" applyBorder="1"/>
    <xf numFmtId="0" fontId="5" fillId="0" borderId="10" xfId="0" applyFont="1" applyBorder="1" applyAlignment="1">
      <alignment horizontal="right"/>
    </xf>
    <xf numFmtId="165" fontId="4" fillId="0" borderId="11" xfId="1" applyNumberFormat="1" applyFont="1" applyBorder="1" applyAlignment="1"/>
    <xf numFmtId="0" fontId="2" fillId="0" borderId="3" xfId="0" applyFont="1" applyBorder="1" applyAlignment="1"/>
    <xf numFmtId="0" fontId="2" fillId="0" borderId="12" xfId="0" applyFont="1" applyBorder="1" applyAlignment="1"/>
    <xf numFmtId="164" fontId="2" fillId="0" borderId="12" xfId="0" applyNumberFormat="1" applyFont="1" applyBorder="1" applyAlignment="1"/>
    <xf numFmtId="165" fontId="4" fillId="0" borderId="4" xfId="1" applyNumberFormat="1" applyFont="1" applyBorder="1" applyAlignment="1"/>
    <xf numFmtId="0" fontId="1" fillId="4" borderId="5" xfId="0" applyFont="1" applyFill="1" applyBorder="1" applyAlignment="1"/>
    <xf numFmtId="0" fontId="1" fillId="4" borderId="13" xfId="0" applyFont="1" applyFill="1" applyBorder="1" applyAlignment="1"/>
    <xf numFmtId="164" fontId="1" fillId="4" borderId="13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justify" vertical="justify"/>
    </xf>
    <xf numFmtId="0" fontId="1" fillId="4" borderId="6" xfId="0" applyFont="1" applyFill="1" applyBorder="1" applyAlignment="1">
      <alignment horizontal="justify" vertical="justify"/>
    </xf>
    <xf numFmtId="0" fontId="1" fillId="4" borderId="5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7" fillId="0" borderId="14" xfId="0" applyFont="1" applyBorder="1"/>
    <xf numFmtId="0" fontId="0" fillId="0" borderId="15" xfId="0" applyBorder="1"/>
    <xf numFmtId="164" fontId="0" fillId="0" borderId="15" xfId="0" applyNumberFormat="1" applyBorder="1"/>
    <xf numFmtId="0" fontId="0" fillId="0" borderId="16" xfId="0" applyBorder="1"/>
    <xf numFmtId="165" fontId="4" fillId="0" borderId="2" xfId="1" applyNumberFormat="1" applyFont="1" applyBorder="1"/>
    <xf numFmtId="0" fontId="2" fillId="0" borderId="18" xfId="0" applyFont="1" applyBorder="1" applyAlignment="1"/>
    <xf numFmtId="0" fontId="2" fillId="0" borderId="19" xfId="0" applyFont="1" applyBorder="1" applyAlignment="1"/>
    <xf numFmtId="0" fontId="0" fillId="0" borderId="19" xfId="0" applyBorder="1"/>
    <xf numFmtId="0" fontId="0" fillId="0" borderId="20" xfId="0" applyBorder="1"/>
    <xf numFmtId="0" fontId="1" fillId="4" borderId="17" xfId="0" applyFont="1" applyFill="1" applyBorder="1" applyAlignment="1">
      <alignment horizont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6"/>
  <sheetViews>
    <sheetView tabSelected="1" workbookViewId="0">
      <selection activeCell="D9" sqref="D9"/>
    </sheetView>
  </sheetViews>
  <sheetFormatPr defaultRowHeight="12.75" x14ac:dyDescent="0.2"/>
  <cols>
    <col min="1" max="1" width="5.5703125" customWidth="1"/>
    <col min="2" max="2" width="57.7109375" customWidth="1"/>
    <col min="3" max="3" width="28.140625" style="2" customWidth="1"/>
  </cols>
  <sheetData>
    <row r="1" spans="1:3" ht="56.25" customHeight="1" x14ac:dyDescent="0.4">
      <c r="B1" s="15" t="s">
        <v>80</v>
      </c>
    </row>
    <row r="2" spans="1:3" ht="46.5" customHeight="1" thickBot="1" x14ac:dyDescent="0.35">
      <c r="B2" s="5" t="s">
        <v>88</v>
      </c>
    </row>
    <row r="3" spans="1:3" ht="41.25" customHeight="1" thickBot="1" x14ac:dyDescent="0.35">
      <c r="A3" s="3" t="s">
        <v>79</v>
      </c>
      <c r="B3" s="3" t="s">
        <v>77</v>
      </c>
      <c r="C3" s="6" t="s">
        <v>78</v>
      </c>
    </row>
    <row r="4" spans="1:3" ht="27" customHeight="1" x14ac:dyDescent="0.25">
      <c r="A4" s="12">
        <v>1</v>
      </c>
      <c r="B4" s="9" t="s">
        <v>66</v>
      </c>
      <c r="C4" s="7">
        <f>'Τμήμα Επιστήμης Υπολογιστών'!F10</f>
        <v>1290</v>
      </c>
    </row>
    <row r="5" spans="1:3" ht="27" customHeight="1" x14ac:dyDescent="0.25">
      <c r="A5" s="13">
        <v>2</v>
      </c>
      <c r="B5" s="10" t="s">
        <v>67</v>
      </c>
      <c r="C5" s="8">
        <f>'Τμήμα Μαθηματικών &amp; Εφ. Μαθ.'!F13</f>
        <v>3298</v>
      </c>
    </row>
    <row r="6" spans="1:3" ht="27" customHeight="1" x14ac:dyDescent="0.25">
      <c r="A6" s="13">
        <v>3</v>
      </c>
      <c r="B6" s="10" t="s">
        <v>68</v>
      </c>
      <c r="C6" s="8">
        <f>'Τμήμα Φυσικής'!F15</f>
        <v>976</v>
      </c>
    </row>
    <row r="7" spans="1:3" ht="27" customHeight="1" x14ac:dyDescent="0.25">
      <c r="A7" s="13">
        <v>4</v>
      </c>
      <c r="B7" s="10" t="s">
        <v>69</v>
      </c>
      <c r="C7" s="8">
        <f>'Ιατρική Σχολή'!F11</f>
        <v>1060</v>
      </c>
    </row>
    <row r="8" spans="1:3" ht="27" customHeight="1" x14ac:dyDescent="0.25">
      <c r="A8" s="13">
        <v>5</v>
      </c>
      <c r="B8" s="10" t="s">
        <v>70</v>
      </c>
      <c r="C8" s="8">
        <f>'Τμήμα Βιολογίας'!F6</f>
        <v>990</v>
      </c>
    </row>
    <row r="9" spans="1:3" ht="27" customHeight="1" x14ac:dyDescent="0.25">
      <c r="A9" s="13">
        <v>6</v>
      </c>
      <c r="B9" s="10" t="s">
        <v>71</v>
      </c>
      <c r="C9" s="8">
        <f>'Τμήμα Χημείας'!F11</f>
        <v>1218</v>
      </c>
    </row>
    <row r="10" spans="1:3" ht="27" customHeight="1" x14ac:dyDescent="0.25">
      <c r="A10" s="13">
        <v>7</v>
      </c>
      <c r="B10" s="10" t="s">
        <v>72</v>
      </c>
      <c r="C10" s="8">
        <f>'Τμήμα Επιστήμης &amp; Τεχν. Υλικών'!F9</f>
        <v>965</v>
      </c>
    </row>
    <row r="11" spans="1:3" ht="27" customHeight="1" x14ac:dyDescent="0.25">
      <c r="A11" s="13">
        <v>8</v>
      </c>
      <c r="B11" s="10" t="s">
        <v>73</v>
      </c>
      <c r="C11" s="8">
        <f>'Τεχνική Υπηρεσία'!F6</f>
        <v>170</v>
      </c>
    </row>
    <row r="12" spans="1:3" ht="27" customHeight="1" x14ac:dyDescent="0.25">
      <c r="A12" s="13">
        <v>9</v>
      </c>
      <c r="B12" s="10" t="s">
        <v>74</v>
      </c>
      <c r="C12" s="8">
        <f>Βιβλιοθήκη!F7</f>
        <v>140</v>
      </c>
    </row>
    <row r="13" spans="1:3" ht="27" customHeight="1" x14ac:dyDescent="0.25">
      <c r="A13" s="13">
        <v>10</v>
      </c>
      <c r="B13" s="10" t="s">
        <v>65</v>
      </c>
      <c r="C13" s="8">
        <f>Πρυτανεία!F6</f>
        <v>170</v>
      </c>
    </row>
    <row r="14" spans="1:3" ht="27" customHeight="1" x14ac:dyDescent="0.25">
      <c r="A14" s="13">
        <v>11</v>
      </c>
      <c r="B14" s="10" t="s">
        <v>75</v>
      </c>
      <c r="C14" s="8">
        <f>'Κοσμητεία Σχολής Θετικών Επιστη'!F6</f>
        <v>85</v>
      </c>
    </row>
    <row r="15" spans="1:3" ht="27" customHeight="1" thickBot="1" x14ac:dyDescent="0.3">
      <c r="A15" s="13">
        <v>12</v>
      </c>
      <c r="B15" s="10" t="s">
        <v>76</v>
      </c>
      <c r="C15" s="8">
        <f>ΚΥΥΤΠΕ!F17</f>
        <v>2370</v>
      </c>
    </row>
    <row r="16" spans="1:3" ht="33" customHeight="1" thickBot="1" x14ac:dyDescent="0.4">
      <c r="A16" s="4" t="s">
        <v>64</v>
      </c>
      <c r="B16" s="4" t="s">
        <v>63</v>
      </c>
      <c r="C16" s="11">
        <f>SUM(C4:C15)</f>
        <v>12732</v>
      </c>
    </row>
  </sheetData>
  <pageMargins left="0.7" right="0.7" top="0.75" bottom="0.75" header="0.3" footer="0.3"/>
  <pageSetup paperSize="9" orientation="landscape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7"/>
  <sheetViews>
    <sheetView zoomScaleNormal="100" workbookViewId="0">
      <selection activeCell="E2" sqref="E2"/>
    </sheetView>
  </sheetViews>
  <sheetFormatPr defaultColWidth="12.7109375" defaultRowHeight="12.75" x14ac:dyDescent="0.2"/>
  <cols>
    <col min="1" max="1" width="25.5703125" customWidth="1"/>
    <col min="2" max="2" width="34.5703125" customWidth="1"/>
    <col min="3" max="3" width="21.7109375" style="1" customWidth="1"/>
    <col min="4" max="4" width="13.140625" customWidth="1"/>
    <col min="5" max="5" width="15.85546875" customWidth="1"/>
    <col min="6" max="6" width="21.140625" customWidth="1"/>
  </cols>
  <sheetData>
    <row r="1" spans="1:6" ht="31.5" customHeight="1" thickBot="1" x14ac:dyDescent="0.35">
      <c r="A1" s="14" t="s">
        <v>85</v>
      </c>
    </row>
    <row r="2" spans="1:6" ht="36" customHeight="1" thickBot="1" x14ac:dyDescent="0.3">
      <c r="A2" s="38" t="s">
        <v>0</v>
      </c>
      <c r="B2" s="39" t="s">
        <v>1</v>
      </c>
      <c r="C2" s="35" t="s">
        <v>2</v>
      </c>
      <c r="D2" s="34" t="s">
        <v>3</v>
      </c>
      <c r="E2" s="36" t="s">
        <v>87</v>
      </c>
      <c r="F2" s="37" t="s">
        <v>81</v>
      </c>
    </row>
    <row r="3" spans="1:6" ht="15" x14ac:dyDescent="0.25">
      <c r="A3" s="29" t="s">
        <v>18</v>
      </c>
      <c r="B3" s="30" t="s">
        <v>33</v>
      </c>
      <c r="C3" s="31">
        <v>20210414133816</v>
      </c>
      <c r="D3" s="30">
        <v>4</v>
      </c>
      <c r="E3" s="30">
        <v>10</v>
      </c>
      <c r="F3" s="32">
        <f t="shared" ref="F3:F5" si="0">D3*E3</f>
        <v>40</v>
      </c>
    </row>
    <row r="4" spans="1:6" ht="15" x14ac:dyDescent="0.25">
      <c r="A4" s="20" t="s">
        <v>18</v>
      </c>
      <c r="B4" s="16" t="s">
        <v>53</v>
      </c>
      <c r="C4" s="17">
        <v>20210414134015</v>
      </c>
      <c r="D4" s="16">
        <v>2</v>
      </c>
      <c r="E4" s="16">
        <v>20</v>
      </c>
      <c r="F4" s="21">
        <f t="shared" si="0"/>
        <v>40</v>
      </c>
    </row>
    <row r="5" spans="1:6" ht="15" x14ac:dyDescent="0.25">
      <c r="A5" s="20" t="s">
        <v>4</v>
      </c>
      <c r="B5" s="16" t="s">
        <v>10</v>
      </c>
      <c r="C5" s="17">
        <v>20210414135127</v>
      </c>
      <c r="D5" s="16">
        <v>1</v>
      </c>
      <c r="E5" s="16">
        <v>60</v>
      </c>
      <c r="F5" s="21">
        <f t="shared" si="0"/>
        <v>60</v>
      </c>
    </row>
    <row r="6" spans="1:6" x14ac:dyDescent="0.2">
      <c r="A6" s="22"/>
      <c r="B6" s="18"/>
      <c r="C6" s="19"/>
      <c r="D6" s="18"/>
      <c r="E6" s="18"/>
      <c r="F6" s="23"/>
    </row>
    <row r="7" spans="1:6" ht="15.75" thickBot="1" x14ac:dyDescent="0.3">
      <c r="A7" s="24"/>
      <c r="B7" s="25"/>
      <c r="C7" s="26"/>
      <c r="D7" s="25"/>
      <c r="E7" s="27" t="s">
        <v>63</v>
      </c>
      <c r="F7" s="28">
        <f>SUM(F3:F5)</f>
        <v>140</v>
      </c>
    </row>
  </sheetData>
  <pageMargins left="0.74791666666666701" right="0.74791666666666701" top="0.98402777777777795" bottom="0.98402777777777795" header="0.51180555555555496" footer="0.51180555555555496"/>
  <pageSetup scale="8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6"/>
  <sheetViews>
    <sheetView zoomScaleNormal="100" workbookViewId="0">
      <selection activeCell="E2" sqref="E2"/>
    </sheetView>
  </sheetViews>
  <sheetFormatPr defaultColWidth="12.7109375" defaultRowHeight="12.75" x14ac:dyDescent="0.2"/>
  <cols>
    <col min="1" max="1" width="34.28515625" customWidth="1"/>
    <col min="2" max="2" width="37.42578125" customWidth="1"/>
    <col min="3" max="3" width="25" style="1" customWidth="1"/>
    <col min="4" max="4" width="10.42578125" customWidth="1"/>
    <col min="5" max="5" width="15.7109375" customWidth="1"/>
    <col min="6" max="6" width="21.140625" customWidth="1"/>
  </cols>
  <sheetData>
    <row r="1" spans="1:6" ht="33.75" customHeight="1" thickBot="1" x14ac:dyDescent="0.35">
      <c r="A1" s="40" t="s">
        <v>65</v>
      </c>
      <c r="B1" s="41"/>
      <c r="C1" s="42"/>
      <c r="D1" s="41"/>
      <c r="E1" s="41"/>
      <c r="F1" s="43"/>
    </row>
    <row r="2" spans="1:6" ht="32.25" customHeight="1" thickBot="1" x14ac:dyDescent="0.3">
      <c r="A2" s="38" t="s">
        <v>0</v>
      </c>
      <c r="B2" s="39" t="s">
        <v>1</v>
      </c>
      <c r="C2" s="35" t="s">
        <v>2</v>
      </c>
      <c r="D2" s="34" t="s">
        <v>3</v>
      </c>
      <c r="E2" s="36" t="s">
        <v>87</v>
      </c>
      <c r="F2" s="36" t="s">
        <v>81</v>
      </c>
    </row>
    <row r="3" spans="1:6" ht="15" x14ac:dyDescent="0.25">
      <c r="A3" s="29" t="s">
        <v>20</v>
      </c>
      <c r="B3" s="30" t="s">
        <v>32</v>
      </c>
      <c r="C3" s="31">
        <v>20210414132605</v>
      </c>
      <c r="D3" s="30">
        <v>2</v>
      </c>
      <c r="E3" s="30">
        <v>75</v>
      </c>
      <c r="F3" s="32">
        <f t="shared" ref="F3:F4" si="0">D3*E3</f>
        <v>150</v>
      </c>
    </row>
    <row r="4" spans="1:6" ht="15" x14ac:dyDescent="0.25">
      <c r="A4" s="20" t="s">
        <v>18</v>
      </c>
      <c r="B4" s="16" t="s">
        <v>33</v>
      </c>
      <c r="C4" s="17">
        <v>20210414133816</v>
      </c>
      <c r="D4" s="16">
        <v>2</v>
      </c>
      <c r="E4" s="16">
        <v>10</v>
      </c>
      <c r="F4" s="21">
        <f t="shared" si="0"/>
        <v>20</v>
      </c>
    </row>
    <row r="5" spans="1:6" x14ac:dyDescent="0.2">
      <c r="A5" s="22"/>
      <c r="B5" s="18"/>
      <c r="C5" s="19"/>
      <c r="D5" s="18"/>
      <c r="E5" s="18"/>
      <c r="F5" s="23"/>
    </row>
    <row r="6" spans="1:6" ht="15.75" thickBot="1" x14ac:dyDescent="0.3">
      <c r="A6" s="24"/>
      <c r="B6" s="25"/>
      <c r="C6" s="26"/>
      <c r="D6" s="25"/>
      <c r="E6" s="27" t="s">
        <v>63</v>
      </c>
      <c r="F6" s="28">
        <f>SUM(F3:F4)</f>
        <v>170</v>
      </c>
    </row>
  </sheetData>
  <pageMargins left="0.74791666666666701" right="0.74791666666666701" top="0.98402777777777795" bottom="0.98402777777777795" header="0.51180555555555496" footer="0.51180555555555496"/>
  <pageSetup scale="8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6"/>
  <sheetViews>
    <sheetView zoomScaleNormal="100" workbookViewId="0">
      <selection activeCell="B18" sqref="B18"/>
    </sheetView>
  </sheetViews>
  <sheetFormatPr defaultColWidth="12.7109375" defaultRowHeight="12.75" x14ac:dyDescent="0.2"/>
  <cols>
    <col min="1" max="1" width="34.7109375" customWidth="1"/>
    <col min="2" max="2" width="37.42578125" customWidth="1"/>
    <col min="3" max="3" width="17.28515625" style="1" customWidth="1"/>
    <col min="4" max="4" width="10.28515625" customWidth="1"/>
    <col min="5" max="5" width="15.7109375" customWidth="1"/>
    <col min="6" max="6" width="21.140625" customWidth="1"/>
  </cols>
  <sheetData>
    <row r="1" spans="1:6" ht="34.5" customHeight="1" thickBot="1" x14ac:dyDescent="0.35">
      <c r="A1" s="14" t="s">
        <v>75</v>
      </c>
    </row>
    <row r="2" spans="1:6" ht="31.5" customHeight="1" thickBot="1" x14ac:dyDescent="0.3">
      <c r="A2" s="38" t="s">
        <v>0</v>
      </c>
      <c r="B2" s="39" t="s">
        <v>1</v>
      </c>
      <c r="C2" s="35" t="s">
        <v>2</v>
      </c>
      <c r="D2" s="34" t="s">
        <v>3</v>
      </c>
      <c r="E2" s="36" t="s">
        <v>87</v>
      </c>
      <c r="F2" s="37" t="s">
        <v>81</v>
      </c>
    </row>
    <row r="3" spans="1:6" ht="15" x14ac:dyDescent="0.25">
      <c r="A3" s="29" t="s">
        <v>20</v>
      </c>
      <c r="B3" s="30" t="s">
        <v>32</v>
      </c>
      <c r="C3" s="31">
        <v>20210414132605</v>
      </c>
      <c r="D3" s="30">
        <v>1</v>
      </c>
      <c r="E3" s="30">
        <v>75</v>
      </c>
      <c r="F3" s="32">
        <f t="shared" ref="F3:F4" si="0">D3*E3</f>
        <v>75</v>
      </c>
    </row>
    <row r="4" spans="1:6" ht="15" x14ac:dyDescent="0.25">
      <c r="A4" s="20" t="s">
        <v>18</v>
      </c>
      <c r="B4" s="16" t="s">
        <v>33</v>
      </c>
      <c r="C4" s="17">
        <v>20210414133816</v>
      </c>
      <c r="D4" s="16">
        <v>1</v>
      </c>
      <c r="E4" s="16">
        <v>10</v>
      </c>
      <c r="F4" s="21">
        <f t="shared" si="0"/>
        <v>10</v>
      </c>
    </row>
    <row r="5" spans="1:6" ht="15" x14ac:dyDescent="0.25">
      <c r="A5" s="20"/>
      <c r="B5" s="16"/>
      <c r="C5" s="17"/>
      <c r="D5" s="16"/>
      <c r="E5" s="16"/>
      <c r="F5" s="21"/>
    </row>
    <row r="6" spans="1:6" ht="15.75" thickBot="1" x14ac:dyDescent="0.3">
      <c r="A6" s="24"/>
      <c r="B6" s="25"/>
      <c r="C6" s="26"/>
      <c r="D6" s="25"/>
      <c r="E6" s="27" t="s">
        <v>63</v>
      </c>
      <c r="F6" s="28">
        <f>SUM(F3:F4)</f>
        <v>85</v>
      </c>
    </row>
  </sheetData>
  <pageMargins left="0.74791666666666701" right="0.74791666666666701" top="0.98402777777777795" bottom="0.98402777777777795" header="0.51180555555555496" footer="0.51180555555555496"/>
  <pageSetup scale="8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048574"/>
  <sheetViews>
    <sheetView zoomScaleNormal="100" workbookViewId="0">
      <selection activeCell="B18" sqref="B18"/>
    </sheetView>
  </sheetViews>
  <sheetFormatPr defaultColWidth="12.7109375" defaultRowHeight="12.75" x14ac:dyDescent="0.2"/>
  <cols>
    <col min="1" max="1" width="34.85546875" customWidth="1"/>
    <col min="2" max="2" width="47" customWidth="1"/>
    <col min="3" max="3" width="19.140625" style="1" customWidth="1"/>
    <col min="4" max="4" width="9.7109375" customWidth="1"/>
    <col min="5" max="5" width="16" customWidth="1"/>
    <col min="6" max="6" width="21.140625" customWidth="1"/>
  </cols>
  <sheetData>
    <row r="1" spans="1:6" ht="33" customHeight="1" thickBot="1" x14ac:dyDescent="0.35">
      <c r="A1" s="14" t="s">
        <v>76</v>
      </c>
    </row>
    <row r="2" spans="1:6" ht="32.25" customHeight="1" thickBot="1" x14ac:dyDescent="0.3">
      <c r="A2" s="38" t="s">
        <v>0</v>
      </c>
      <c r="B2" s="39" t="s">
        <v>1</v>
      </c>
      <c r="C2" s="35" t="s">
        <v>2</v>
      </c>
      <c r="D2" s="34" t="s">
        <v>3</v>
      </c>
      <c r="E2" s="36" t="s">
        <v>86</v>
      </c>
      <c r="F2" s="37" t="s">
        <v>81</v>
      </c>
    </row>
    <row r="3" spans="1:6" ht="15" x14ac:dyDescent="0.25">
      <c r="A3" s="29" t="s">
        <v>4</v>
      </c>
      <c r="B3" s="30" t="s">
        <v>10</v>
      </c>
      <c r="C3" s="31">
        <v>20210414135127</v>
      </c>
      <c r="D3" s="30">
        <v>1</v>
      </c>
      <c r="E3" s="30">
        <v>60</v>
      </c>
      <c r="F3" s="32">
        <f t="shared" ref="F3:F15" si="0">D3*E3</f>
        <v>60</v>
      </c>
    </row>
    <row r="4" spans="1:6" ht="15" x14ac:dyDescent="0.25">
      <c r="A4" s="20" t="s">
        <v>4</v>
      </c>
      <c r="B4" s="16" t="s">
        <v>25</v>
      </c>
      <c r="C4" s="17">
        <v>20210414134847</v>
      </c>
      <c r="D4" s="16">
        <v>4</v>
      </c>
      <c r="E4" s="16">
        <v>40</v>
      </c>
      <c r="F4" s="21">
        <f t="shared" si="0"/>
        <v>160</v>
      </c>
    </row>
    <row r="5" spans="1:6" ht="15" x14ac:dyDescent="0.25">
      <c r="A5" s="20" t="s">
        <v>4</v>
      </c>
      <c r="B5" s="16" t="s">
        <v>54</v>
      </c>
      <c r="C5" s="17">
        <v>20220302212241</v>
      </c>
      <c r="D5" s="16">
        <v>3</v>
      </c>
      <c r="E5" s="16">
        <v>155</v>
      </c>
      <c r="F5" s="21">
        <f t="shared" si="0"/>
        <v>465</v>
      </c>
    </row>
    <row r="6" spans="1:6" ht="15" x14ac:dyDescent="0.25">
      <c r="A6" s="20" t="s">
        <v>55</v>
      </c>
      <c r="B6" s="16" t="s">
        <v>56</v>
      </c>
      <c r="C6" s="17">
        <v>20220302212714</v>
      </c>
      <c r="D6" s="16">
        <v>3</v>
      </c>
      <c r="E6" s="16">
        <v>250</v>
      </c>
      <c r="F6" s="21">
        <f t="shared" si="0"/>
        <v>750</v>
      </c>
    </row>
    <row r="7" spans="1:6" ht="15" x14ac:dyDescent="0.25">
      <c r="A7" s="20" t="s">
        <v>55</v>
      </c>
      <c r="B7" s="16" t="s">
        <v>57</v>
      </c>
      <c r="C7" s="17">
        <v>20220302212903</v>
      </c>
      <c r="D7" s="16">
        <v>5</v>
      </c>
      <c r="E7" s="16">
        <v>35</v>
      </c>
      <c r="F7" s="21">
        <f t="shared" si="0"/>
        <v>175</v>
      </c>
    </row>
    <row r="8" spans="1:6" ht="15" x14ac:dyDescent="0.25">
      <c r="A8" s="20" t="s">
        <v>20</v>
      </c>
      <c r="B8" s="16" t="s">
        <v>31</v>
      </c>
      <c r="C8" s="17">
        <v>20210414133530</v>
      </c>
      <c r="D8" s="16">
        <v>1</v>
      </c>
      <c r="E8" s="16">
        <v>95</v>
      </c>
      <c r="F8" s="21">
        <f t="shared" si="0"/>
        <v>95</v>
      </c>
    </row>
    <row r="9" spans="1:6" ht="15" x14ac:dyDescent="0.25">
      <c r="A9" s="20" t="s">
        <v>18</v>
      </c>
      <c r="B9" s="16" t="s">
        <v>53</v>
      </c>
      <c r="C9" s="17">
        <v>20210414134015</v>
      </c>
      <c r="D9" s="16">
        <v>2</v>
      </c>
      <c r="E9" s="16">
        <v>20</v>
      </c>
      <c r="F9" s="21">
        <f t="shared" si="0"/>
        <v>40</v>
      </c>
    </row>
    <row r="10" spans="1:6" ht="15" x14ac:dyDescent="0.25">
      <c r="A10" s="20" t="s">
        <v>4</v>
      </c>
      <c r="B10" s="16" t="s">
        <v>58</v>
      </c>
      <c r="C10" s="17">
        <v>20220304180831</v>
      </c>
      <c r="D10" s="16">
        <v>1</v>
      </c>
      <c r="E10" s="16">
        <v>125</v>
      </c>
      <c r="F10" s="21">
        <f t="shared" si="0"/>
        <v>125</v>
      </c>
    </row>
    <row r="11" spans="1:6" ht="15" x14ac:dyDescent="0.25">
      <c r="A11" s="20" t="s">
        <v>4</v>
      </c>
      <c r="B11" s="16" t="s">
        <v>59</v>
      </c>
      <c r="C11" s="17">
        <v>20220304183711</v>
      </c>
      <c r="D11" s="16">
        <v>2</v>
      </c>
      <c r="E11" s="16">
        <v>85</v>
      </c>
      <c r="F11" s="21">
        <f t="shared" si="0"/>
        <v>170</v>
      </c>
    </row>
    <row r="12" spans="1:6" ht="15" x14ac:dyDescent="0.25">
      <c r="A12" s="20" t="s">
        <v>4</v>
      </c>
      <c r="B12" s="16" t="s">
        <v>60</v>
      </c>
      <c r="C12" s="17">
        <v>20220310191825</v>
      </c>
      <c r="D12" s="16">
        <v>1</v>
      </c>
      <c r="E12" s="16">
        <v>270</v>
      </c>
      <c r="F12" s="21">
        <f t="shared" si="0"/>
        <v>270</v>
      </c>
    </row>
    <row r="13" spans="1:6" ht="15" x14ac:dyDescent="0.25">
      <c r="A13" s="20" t="s">
        <v>34</v>
      </c>
      <c r="B13" s="16" t="s">
        <v>5</v>
      </c>
      <c r="C13" s="17">
        <v>20220624165328</v>
      </c>
      <c r="D13" s="16">
        <v>2</v>
      </c>
      <c r="E13" s="16">
        <v>7.5</v>
      </c>
      <c r="F13" s="21">
        <f t="shared" si="0"/>
        <v>15</v>
      </c>
    </row>
    <row r="14" spans="1:6" ht="15" x14ac:dyDescent="0.25">
      <c r="A14" s="20" t="s">
        <v>4</v>
      </c>
      <c r="B14" s="16" t="s">
        <v>61</v>
      </c>
      <c r="C14" s="17">
        <v>20220627114533</v>
      </c>
      <c r="D14" s="16">
        <v>1</v>
      </c>
      <c r="E14" s="16">
        <v>20</v>
      </c>
      <c r="F14" s="21">
        <f t="shared" si="0"/>
        <v>20</v>
      </c>
    </row>
    <row r="15" spans="1:6" ht="15" x14ac:dyDescent="0.25">
      <c r="A15" s="20" t="s">
        <v>18</v>
      </c>
      <c r="B15" s="16" t="s">
        <v>62</v>
      </c>
      <c r="C15" s="17">
        <v>20220627152030</v>
      </c>
      <c r="D15" s="16">
        <v>1</v>
      </c>
      <c r="E15" s="16">
        <v>25</v>
      </c>
      <c r="F15" s="21">
        <f t="shared" si="0"/>
        <v>25</v>
      </c>
    </row>
    <row r="16" spans="1:6" x14ac:dyDescent="0.2">
      <c r="A16" s="22"/>
      <c r="B16" s="18"/>
      <c r="C16" s="19"/>
      <c r="D16" s="18"/>
      <c r="E16" s="18"/>
      <c r="F16" s="23"/>
    </row>
    <row r="17" spans="1:6" ht="15.75" thickBot="1" x14ac:dyDescent="0.3">
      <c r="A17" s="24"/>
      <c r="B17" s="25"/>
      <c r="C17" s="26"/>
      <c r="D17" s="25"/>
      <c r="E17" s="27" t="s">
        <v>63</v>
      </c>
      <c r="F17" s="28">
        <f>SUM(F3:F16)</f>
        <v>2370</v>
      </c>
    </row>
    <row r="1048573" ht="12.75" customHeight="1" x14ac:dyDescent="0.2"/>
    <row r="1048574" ht="12.75" customHeight="1" x14ac:dyDescent="0.2"/>
  </sheetData>
  <pageMargins left="0.74791666666666701" right="0.74791666666666701" top="0.98402777777777795" bottom="0.98402777777777795" header="0.51180555555555496" footer="0.51180555555555496"/>
  <pageSetup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0"/>
  <sheetViews>
    <sheetView zoomScaleNormal="100" workbookViewId="0">
      <selection activeCell="C19" sqref="C19"/>
    </sheetView>
  </sheetViews>
  <sheetFormatPr defaultColWidth="12.7109375" defaultRowHeight="12.75" x14ac:dyDescent="0.2"/>
  <cols>
    <col min="1" max="1" width="28.28515625" customWidth="1"/>
    <col min="2" max="2" width="57.85546875" customWidth="1"/>
    <col min="3" max="3" width="17.42578125" style="1" customWidth="1"/>
    <col min="4" max="4" width="11.140625" customWidth="1"/>
    <col min="5" max="5" width="15.7109375" customWidth="1"/>
    <col min="6" max="6" width="22.140625" customWidth="1"/>
  </cols>
  <sheetData>
    <row r="1" spans="1:6" ht="25.5" customHeight="1" thickBot="1" x14ac:dyDescent="0.35">
      <c r="A1" s="14" t="s">
        <v>66</v>
      </c>
      <c r="B1" s="14"/>
    </row>
    <row r="2" spans="1:6" ht="35.25" customHeight="1" thickBot="1" x14ac:dyDescent="0.3">
      <c r="A2" s="38" t="s">
        <v>0</v>
      </c>
      <c r="B2" s="49" t="s">
        <v>1</v>
      </c>
      <c r="C2" s="35" t="s">
        <v>2</v>
      </c>
      <c r="D2" s="34" t="s">
        <v>3</v>
      </c>
      <c r="E2" s="36" t="s">
        <v>87</v>
      </c>
      <c r="F2" s="37" t="s">
        <v>81</v>
      </c>
    </row>
    <row r="3" spans="1:6" ht="15" x14ac:dyDescent="0.25">
      <c r="A3" s="20" t="s">
        <v>4</v>
      </c>
      <c r="B3" s="45" t="s">
        <v>5</v>
      </c>
      <c r="C3" s="31">
        <v>20220207143338</v>
      </c>
      <c r="D3" s="30">
        <v>20</v>
      </c>
      <c r="E3" s="30">
        <v>7.5</v>
      </c>
      <c r="F3" s="32">
        <f t="shared" ref="F3:F8" si="0">D3*E3</f>
        <v>150</v>
      </c>
    </row>
    <row r="4" spans="1:6" ht="15" x14ac:dyDescent="0.25">
      <c r="A4" s="20" t="s">
        <v>4</v>
      </c>
      <c r="B4" s="46" t="s">
        <v>6</v>
      </c>
      <c r="C4" s="17">
        <v>20220224235959</v>
      </c>
      <c r="D4" s="16">
        <v>50</v>
      </c>
      <c r="E4" s="16">
        <v>3</v>
      </c>
      <c r="F4" s="21">
        <f t="shared" si="0"/>
        <v>150</v>
      </c>
    </row>
    <row r="5" spans="1:6" ht="15" x14ac:dyDescent="0.25">
      <c r="A5" s="20" t="s">
        <v>7</v>
      </c>
      <c r="B5" s="46" t="s">
        <v>8</v>
      </c>
      <c r="C5" s="17">
        <v>20220225075446</v>
      </c>
      <c r="D5" s="16">
        <v>4</v>
      </c>
      <c r="E5" s="16">
        <v>170</v>
      </c>
      <c r="F5" s="21">
        <f t="shared" si="0"/>
        <v>680</v>
      </c>
    </row>
    <row r="6" spans="1:6" ht="15" x14ac:dyDescent="0.25">
      <c r="A6" s="20" t="s">
        <v>4</v>
      </c>
      <c r="B6" s="46" t="s">
        <v>9</v>
      </c>
      <c r="C6" s="17">
        <v>20220311143746</v>
      </c>
      <c r="D6" s="16">
        <v>10</v>
      </c>
      <c r="E6" s="16">
        <v>12</v>
      </c>
      <c r="F6" s="21">
        <f t="shared" si="0"/>
        <v>120</v>
      </c>
    </row>
    <row r="7" spans="1:6" ht="15" x14ac:dyDescent="0.25">
      <c r="A7" s="20" t="s">
        <v>4</v>
      </c>
      <c r="B7" s="46" t="s">
        <v>10</v>
      </c>
      <c r="C7" s="17">
        <v>20210414135127</v>
      </c>
      <c r="D7" s="16">
        <v>2</v>
      </c>
      <c r="E7" s="16">
        <v>60</v>
      </c>
      <c r="F7" s="21">
        <f t="shared" si="0"/>
        <v>120</v>
      </c>
    </row>
    <row r="8" spans="1:6" ht="15" x14ac:dyDescent="0.25">
      <c r="A8" s="20" t="s">
        <v>4</v>
      </c>
      <c r="B8" s="46" t="s">
        <v>11</v>
      </c>
      <c r="C8" s="17">
        <v>20220321115138</v>
      </c>
      <c r="D8" s="16">
        <v>10</v>
      </c>
      <c r="E8" s="16">
        <v>7</v>
      </c>
      <c r="F8" s="21">
        <f t="shared" si="0"/>
        <v>70</v>
      </c>
    </row>
    <row r="9" spans="1:6" ht="15" x14ac:dyDescent="0.25">
      <c r="A9" s="22"/>
      <c r="B9" s="47"/>
      <c r="C9" s="19"/>
      <c r="D9" s="18"/>
      <c r="E9" s="18"/>
      <c r="F9" s="44"/>
    </row>
    <row r="10" spans="1:6" ht="15.75" thickBot="1" x14ac:dyDescent="0.3">
      <c r="A10" s="24"/>
      <c r="B10" s="48"/>
      <c r="C10" s="26"/>
      <c r="D10" s="25"/>
      <c r="E10" s="27" t="s">
        <v>63</v>
      </c>
      <c r="F10" s="28">
        <f>SUM(F3:F8)</f>
        <v>1290</v>
      </c>
    </row>
  </sheetData>
  <pageMargins left="0.74791666666666701" right="0.74791666666666701" top="0.98402777777777795" bottom="0.98402777777777795" header="0.51180555555555496" footer="0.51180555555555496"/>
  <pageSetup scale="8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3"/>
  <sheetViews>
    <sheetView zoomScaleNormal="100" workbookViewId="0">
      <selection activeCell="E2" sqref="E2"/>
    </sheetView>
  </sheetViews>
  <sheetFormatPr defaultColWidth="12.7109375" defaultRowHeight="12.75" x14ac:dyDescent="0.2"/>
  <cols>
    <col min="1" max="1" width="35.85546875" customWidth="1"/>
    <col min="2" max="2" width="36.7109375" customWidth="1"/>
    <col min="3" max="3" width="17.7109375" style="1" customWidth="1"/>
    <col min="4" max="4" width="10.7109375" customWidth="1"/>
    <col min="5" max="5" width="15.85546875" customWidth="1"/>
    <col min="6" max="6" width="21.5703125" customWidth="1"/>
  </cols>
  <sheetData>
    <row r="1" spans="1:6" ht="30" customHeight="1" thickBot="1" x14ac:dyDescent="0.35">
      <c r="A1" s="14" t="s">
        <v>82</v>
      </c>
    </row>
    <row r="2" spans="1:6" ht="33.75" customHeight="1" thickBot="1" x14ac:dyDescent="0.3">
      <c r="A2" s="38" t="s">
        <v>0</v>
      </c>
      <c r="B2" s="39" t="s">
        <v>1</v>
      </c>
      <c r="C2" s="35" t="s">
        <v>2</v>
      </c>
      <c r="D2" s="34" t="s">
        <v>3</v>
      </c>
      <c r="E2" s="36" t="s">
        <v>87</v>
      </c>
      <c r="F2" s="37" t="s">
        <v>81</v>
      </c>
    </row>
    <row r="3" spans="1:6" ht="15" x14ac:dyDescent="0.25">
      <c r="A3" s="29" t="s">
        <v>4</v>
      </c>
      <c r="B3" s="30" t="s">
        <v>12</v>
      </c>
      <c r="C3" s="31">
        <v>20220204101105</v>
      </c>
      <c r="D3" s="30">
        <v>2</v>
      </c>
      <c r="E3" s="30">
        <v>300</v>
      </c>
      <c r="F3" s="32">
        <f t="shared" ref="F3:F11" si="0">D3*E3</f>
        <v>600</v>
      </c>
    </row>
    <row r="4" spans="1:6" ht="15" x14ac:dyDescent="0.25">
      <c r="A4" s="20" t="s">
        <v>4</v>
      </c>
      <c r="B4" s="16" t="s">
        <v>13</v>
      </c>
      <c r="C4" s="17">
        <v>20220222134809</v>
      </c>
      <c r="D4" s="16">
        <v>2</v>
      </c>
      <c r="E4" s="16">
        <v>115</v>
      </c>
      <c r="F4" s="21">
        <f t="shared" si="0"/>
        <v>230</v>
      </c>
    </row>
    <row r="5" spans="1:6" ht="15" x14ac:dyDescent="0.25">
      <c r="A5" s="20" t="s">
        <v>4</v>
      </c>
      <c r="B5" s="16" t="s">
        <v>14</v>
      </c>
      <c r="C5" s="17">
        <v>20220223110422</v>
      </c>
      <c r="D5" s="16">
        <v>4</v>
      </c>
      <c r="E5" s="16">
        <v>85</v>
      </c>
      <c r="F5" s="21">
        <f t="shared" si="0"/>
        <v>340</v>
      </c>
    </row>
    <row r="6" spans="1:6" ht="15" x14ac:dyDescent="0.25">
      <c r="A6" s="20" t="s">
        <v>4</v>
      </c>
      <c r="B6" s="16" t="s">
        <v>15</v>
      </c>
      <c r="C6" s="17">
        <v>20220223112418</v>
      </c>
      <c r="D6" s="16">
        <v>2</v>
      </c>
      <c r="E6" s="16">
        <v>200</v>
      </c>
      <c r="F6" s="21">
        <f t="shared" si="0"/>
        <v>400</v>
      </c>
    </row>
    <row r="7" spans="1:6" ht="15" x14ac:dyDescent="0.25">
      <c r="A7" s="20" t="s">
        <v>4</v>
      </c>
      <c r="B7" s="16" t="s">
        <v>16</v>
      </c>
      <c r="C7" s="17">
        <v>20220223114353</v>
      </c>
      <c r="D7" s="16">
        <v>3</v>
      </c>
      <c r="E7" s="16">
        <v>45</v>
      </c>
      <c r="F7" s="21">
        <f t="shared" si="0"/>
        <v>135</v>
      </c>
    </row>
    <row r="8" spans="1:6" ht="15" x14ac:dyDescent="0.25">
      <c r="A8" s="20" t="s">
        <v>4</v>
      </c>
      <c r="B8" s="16" t="s">
        <v>17</v>
      </c>
      <c r="C8" s="17">
        <v>20220223115508</v>
      </c>
      <c r="D8" s="16">
        <v>2</v>
      </c>
      <c r="E8" s="16">
        <v>417</v>
      </c>
      <c r="F8" s="21">
        <f t="shared" si="0"/>
        <v>834</v>
      </c>
    </row>
    <row r="9" spans="1:6" ht="15" x14ac:dyDescent="0.25">
      <c r="A9" s="20" t="s">
        <v>18</v>
      </c>
      <c r="B9" s="16" t="s">
        <v>19</v>
      </c>
      <c r="C9" s="17">
        <v>20220223122441</v>
      </c>
      <c r="D9" s="16">
        <v>9</v>
      </c>
      <c r="E9" s="16">
        <v>22</v>
      </c>
      <c r="F9" s="21">
        <f t="shared" si="0"/>
        <v>198</v>
      </c>
    </row>
    <row r="10" spans="1:6" ht="15" x14ac:dyDescent="0.25">
      <c r="A10" s="20" t="s">
        <v>20</v>
      </c>
      <c r="B10" s="16" t="s">
        <v>21</v>
      </c>
      <c r="C10" s="17">
        <v>20220223125838</v>
      </c>
      <c r="D10" s="16">
        <v>3</v>
      </c>
      <c r="E10" s="16">
        <v>37</v>
      </c>
      <c r="F10" s="21">
        <f t="shared" si="0"/>
        <v>111</v>
      </c>
    </row>
    <row r="11" spans="1:6" ht="15" x14ac:dyDescent="0.25">
      <c r="A11" s="20" t="s">
        <v>20</v>
      </c>
      <c r="B11" s="16" t="s">
        <v>22</v>
      </c>
      <c r="C11" s="17">
        <v>20220223131519</v>
      </c>
      <c r="D11" s="16">
        <v>6</v>
      </c>
      <c r="E11" s="16">
        <v>75</v>
      </c>
      <c r="F11" s="21">
        <f t="shared" si="0"/>
        <v>450</v>
      </c>
    </row>
    <row r="12" spans="1:6" x14ac:dyDescent="0.2">
      <c r="A12" s="22"/>
      <c r="B12" s="18"/>
      <c r="C12" s="19"/>
      <c r="D12" s="18"/>
      <c r="E12" s="18"/>
      <c r="F12" s="23"/>
    </row>
    <row r="13" spans="1:6" ht="15.75" thickBot="1" x14ac:dyDescent="0.3">
      <c r="A13" s="24"/>
      <c r="B13" s="25"/>
      <c r="C13" s="26"/>
      <c r="D13" s="25"/>
      <c r="E13" s="27" t="s">
        <v>63</v>
      </c>
      <c r="F13" s="28">
        <f>SUM(F3:F12)</f>
        <v>3298</v>
      </c>
    </row>
  </sheetData>
  <pageMargins left="0.74791666666666701" right="0.74791666666666701" top="0.98402777777777795" bottom="0.98402777777777795" header="0.51180555555555496" footer="0.51180555555555496"/>
  <pageSetup scale="8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5"/>
  <sheetViews>
    <sheetView zoomScaleNormal="100" workbookViewId="0">
      <selection activeCell="E2" sqref="E2"/>
    </sheetView>
  </sheetViews>
  <sheetFormatPr defaultColWidth="12.7109375" defaultRowHeight="12.75" x14ac:dyDescent="0.2"/>
  <cols>
    <col min="1" max="1" width="26.7109375" customWidth="1"/>
    <col min="2" max="2" width="49.42578125" customWidth="1"/>
    <col min="3" max="3" width="18.7109375" style="1" customWidth="1"/>
    <col min="4" max="4" width="11" customWidth="1"/>
    <col min="5" max="5" width="15.7109375" customWidth="1"/>
    <col min="6" max="6" width="21.85546875" customWidth="1"/>
  </cols>
  <sheetData>
    <row r="1" spans="1:6" ht="33" customHeight="1" thickBot="1" x14ac:dyDescent="0.35">
      <c r="A1" s="14" t="s">
        <v>68</v>
      </c>
    </row>
    <row r="2" spans="1:6" ht="30.75" thickBot="1" x14ac:dyDescent="0.3">
      <c r="A2" s="33" t="s">
        <v>0</v>
      </c>
      <c r="B2" s="34" t="s">
        <v>1</v>
      </c>
      <c r="C2" s="35" t="s">
        <v>2</v>
      </c>
      <c r="D2" s="34" t="s">
        <v>3</v>
      </c>
      <c r="E2" s="36" t="s">
        <v>87</v>
      </c>
      <c r="F2" s="37" t="s">
        <v>81</v>
      </c>
    </row>
    <row r="3" spans="1:6" ht="15" x14ac:dyDescent="0.25">
      <c r="A3" s="29" t="s">
        <v>18</v>
      </c>
      <c r="B3" s="30" t="s">
        <v>33</v>
      </c>
      <c r="C3" s="31">
        <v>20210414133816</v>
      </c>
      <c r="D3" s="30">
        <v>6</v>
      </c>
      <c r="E3" s="30">
        <v>10</v>
      </c>
      <c r="F3" s="32">
        <f t="shared" ref="F3:F13" si="0">D3*E3</f>
        <v>60</v>
      </c>
    </row>
    <row r="4" spans="1:6" ht="15" x14ac:dyDescent="0.25">
      <c r="A4" s="20" t="s">
        <v>4</v>
      </c>
      <c r="B4" s="16" t="s">
        <v>39</v>
      </c>
      <c r="C4" s="17">
        <v>20220224101734</v>
      </c>
      <c r="D4" s="16">
        <v>2</v>
      </c>
      <c r="E4" s="16">
        <v>135</v>
      </c>
      <c r="F4" s="21">
        <f t="shared" si="0"/>
        <v>270</v>
      </c>
    </row>
    <row r="5" spans="1:6" ht="15" x14ac:dyDescent="0.25">
      <c r="A5" s="20" t="s">
        <v>4</v>
      </c>
      <c r="B5" s="16" t="s">
        <v>40</v>
      </c>
      <c r="C5" s="17">
        <v>20220224104118</v>
      </c>
      <c r="D5" s="16">
        <v>1</v>
      </c>
      <c r="E5" s="16">
        <v>110</v>
      </c>
      <c r="F5" s="21">
        <f t="shared" si="0"/>
        <v>110</v>
      </c>
    </row>
    <row r="6" spans="1:6" ht="15" x14ac:dyDescent="0.25">
      <c r="A6" s="20" t="s">
        <v>34</v>
      </c>
      <c r="B6" s="16" t="s">
        <v>41</v>
      </c>
      <c r="C6" s="17">
        <v>20220224112716</v>
      </c>
      <c r="D6" s="16">
        <v>5</v>
      </c>
      <c r="E6" s="16">
        <v>40</v>
      </c>
      <c r="F6" s="21">
        <f t="shared" si="0"/>
        <v>200</v>
      </c>
    </row>
    <row r="7" spans="1:6" ht="15" x14ac:dyDescent="0.25">
      <c r="A7" s="20" t="s">
        <v>34</v>
      </c>
      <c r="B7" s="16" t="s">
        <v>42</v>
      </c>
      <c r="C7" s="17">
        <v>20220224112841</v>
      </c>
      <c r="D7" s="16">
        <v>1</v>
      </c>
      <c r="E7" s="16">
        <v>60</v>
      </c>
      <c r="F7" s="21">
        <f t="shared" si="0"/>
        <v>60</v>
      </c>
    </row>
    <row r="8" spans="1:6" ht="15" x14ac:dyDescent="0.25">
      <c r="A8" s="20" t="s">
        <v>43</v>
      </c>
      <c r="B8" s="16" t="s">
        <v>44</v>
      </c>
      <c r="C8" s="17">
        <v>20220224120755</v>
      </c>
      <c r="D8" s="16">
        <v>0</v>
      </c>
      <c r="E8" s="16">
        <v>250</v>
      </c>
      <c r="F8" s="21">
        <f t="shared" si="0"/>
        <v>0</v>
      </c>
    </row>
    <row r="9" spans="1:6" ht="15" x14ac:dyDescent="0.25">
      <c r="A9" s="20" t="s">
        <v>4</v>
      </c>
      <c r="B9" s="16" t="s">
        <v>45</v>
      </c>
      <c r="C9" s="17">
        <v>20220225114634</v>
      </c>
      <c r="D9" s="16">
        <v>0</v>
      </c>
      <c r="E9" s="16">
        <v>1125</v>
      </c>
      <c r="F9" s="21">
        <f t="shared" si="0"/>
        <v>0</v>
      </c>
    </row>
    <row r="10" spans="1:6" ht="15" x14ac:dyDescent="0.25">
      <c r="A10" s="20" t="s">
        <v>4</v>
      </c>
      <c r="B10" s="16" t="s">
        <v>10</v>
      </c>
      <c r="C10" s="17">
        <v>20210414135127</v>
      </c>
      <c r="D10" s="16">
        <v>3</v>
      </c>
      <c r="E10" s="16">
        <v>60</v>
      </c>
      <c r="F10" s="21">
        <f t="shared" si="0"/>
        <v>180</v>
      </c>
    </row>
    <row r="11" spans="1:6" ht="15" x14ac:dyDescent="0.25">
      <c r="A11" s="20" t="s">
        <v>43</v>
      </c>
      <c r="B11" s="16" t="s">
        <v>46</v>
      </c>
      <c r="C11" s="17">
        <v>20220318121919</v>
      </c>
      <c r="D11" s="16">
        <v>3</v>
      </c>
      <c r="E11" s="16">
        <v>9</v>
      </c>
      <c r="F11" s="21">
        <f t="shared" si="0"/>
        <v>27</v>
      </c>
    </row>
    <row r="12" spans="1:6" ht="15" x14ac:dyDescent="0.25">
      <c r="A12" s="20" t="s">
        <v>43</v>
      </c>
      <c r="B12" s="16" t="s">
        <v>47</v>
      </c>
      <c r="C12" s="17">
        <v>20220318122819</v>
      </c>
      <c r="D12" s="16">
        <v>3</v>
      </c>
      <c r="E12" s="16">
        <v>11</v>
      </c>
      <c r="F12" s="21">
        <f t="shared" si="0"/>
        <v>33</v>
      </c>
    </row>
    <row r="13" spans="1:6" ht="15" x14ac:dyDescent="0.25">
      <c r="A13" s="20" t="s">
        <v>43</v>
      </c>
      <c r="B13" s="16" t="s">
        <v>48</v>
      </c>
      <c r="C13" s="17">
        <v>20220318123111</v>
      </c>
      <c r="D13" s="16">
        <v>3</v>
      </c>
      <c r="E13" s="16">
        <v>12</v>
      </c>
      <c r="F13" s="21">
        <f t="shared" si="0"/>
        <v>36</v>
      </c>
    </row>
    <row r="14" spans="1:6" x14ac:dyDescent="0.2">
      <c r="A14" s="22"/>
      <c r="B14" s="18"/>
      <c r="C14" s="19"/>
      <c r="D14" s="18"/>
      <c r="E14" s="18"/>
      <c r="F14" s="23"/>
    </row>
    <row r="15" spans="1:6" ht="15.75" thickBot="1" x14ac:dyDescent="0.3">
      <c r="A15" s="24"/>
      <c r="B15" s="25"/>
      <c r="C15" s="26"/>
      <c r="D15" s="25"/>
      <c r="E15" s="27" t="s">
        <v>63</v>
      </c>
      <c r="F15" s="28">
        <f>SUM(F3:F13)</f>
        <v>976</v>
      </c>
    </row>
  </sheetData>
  <pageMargins left="0.74791666666666701" right="0.74791666666666701" top="0.98402777777777795" bottom="0.98402777777777795" header="0.51180555555555496" footer="0.51180555555555496"/>
  <pageSetup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1"/>
  <sheetViews>
    <sheetView zoomScaleNormal="100" workbookViewId="0">
      <selection activeCell="E2" sqref="E2"/>
    </sheetView>
  </sheetViews>
  <sheetFormatPr defaultColWidth="12.7109375" defaultRowHeight="12.75" x14ac:dyDescent="0.2"/>
  <cols>
    <col min="1" max="1" width="35.85546875" customWidth="1"/>
    <col min="2" max="2" width="37.42578125" customWidth="1"/>
    <col min="3" max="3" width="17.85546875" style="1" customWidth="1"/>
    <col min="4" max="4" width="10" customWidth="1"/>
    <col min="5" max="5" width="16" customWidth="1"/>
    <col min="6" max="6" width="22.7109375" customWidth="1"/>
  </cols>
  <sheetData>
    <row r="1" spans="1:6" ht="35.25" customHeight="1" thickBot="1" x14ac:dyDescent="0.35">
      <c r="A1" s="14" t="s">
        <v>83</v>
      </c>
    </row>
    <row r="2" spans="1:6" ht="33" customHeight="1" thickBot="1" x14ac:dyDescent="0.3">
      <c r="A2" s="38" t="s">
        <v>0</v>
      </c>
      <c r="B2" s="39" t="s">
        <v>1</v>
      </c>
      <c r="C2" s="35" t="s">
        <v>2</v>
      </c>
      <c r="D2" s="34" t="s">
        <v>3</v>
      </c>
      <c r="E2" s="36" t="s">
        <v>87</v>
      </c>
      <c r="F2" s="36" t="s">
        <v>81</v>
      </c>
    </row>
    <row r="3" spans="1:6" ht="15" x14ac:dyDescent="0.25">
      <c r="A3" s="29" t="s">
        <v>20</v>
      </c>
      <c r="B3" s="30" t="s">
        <v>31</v>
      </c>
      <c r="C3" s="31">
        <v>20210414133530</v>
      </c>
      <c r="D3" s="30">
        <v>5</v>
      </c>
      <c r="E3" s="30">
        <v>95</v>
      </c>
      <c r="F3" s="32">
        <f t="shared" ref="F3:F9" si="0">D3*E3</f>
        <v>475</v>
      </c>
    </row>
    <row r="4" spans="1:6" ht="15" x14ac:dyDescent="0.25">
      <c r="A4" s="20" t="s">
        <v>20</v>
      </c>
      <c r="B4" s="16" t="s">
        <v>32</v>
      </c>
      <c r="C4" s="17">
        <v>20210414132605</v>
      </c>
      <c r="D4" s="16">
        <v>3</v>
      </c>
      <c r="E4" s="16">
        <v>75</v>
      </c>
      <c r="F4" s="21">
        <f t="shared" si="0"/>
        <v>225</v>
      </c>
    </row>
    <row r="5" spans="1:6" ht="15" x14ac:dyDescent="0.25">
      <c r="A5" s="20" t="s">
        <v>4</v>
      </c>
      <c r="B5" s="16" t="s">
        <v>25</v>
      </c>
      <c r="C5" s="17">
        <v>20210414134847</v>
      </c>
      <c r="D5" s="16">
        <v>5</v>
      </c>
      <c r="E5" s="16">
        <v>40</v>
      </c>
      <c r="F5" s="21">
        <f t="shared" si="0"/>
        <v>200</v>
      </c>
    </row>
    <row r="6" spans="1:6" ht="15" x14ac:dyDescent="0.25">
      <c r="A6" s="20" t="s">
        <v>18</v>
      </c>
      <c r="B6" s="16" t="s">
        <v>33</v>
      </c>
      <c r="C6" s="17">
        <v>20210414133816</v>
      </c>
      <c r="D6" s="16">
        <v>5</v>
      </c>
      <c r="E6" s="16">
        <v>10</v>
      </c>
      <c r="F6" s="21">
        <f t="shared" si="0"/>
        <v>50</v>
      </c>
    </row>
    <row r="7" spans="1:6" ht="15" x14ac:dyDescent="0.25">
      <c r="A7" s="20" t="s">
        <v>34</v>
      </c>
      <c r="B7" s="16" t="s">
        <v>35</v>
      </c>
      <c r="C7" s="17">
        <v>20220209110651</v>
      </c>
      <c r="D7" s="16">
        <v>1</v>
      </c>
      <c r="E7" s="16">
        <v>30</v>
      </c>
      <c r="F7" s="21">
        <f t="shared" si="0"/>
        <v>30</v>
      </c>
    </row>
    <row r="8" spans="1:6" ht="15" x14ac:dyDescent="0.25">
      <c r="A8" s="20" t="s">
        <v>34</v>
      </c>
      <c r="B8" s="16" t="s">
        <v>36</v>
      </c>
      <c r="C8" s="17">
        <v>20220225093432</v>
      </c>
      <c r="D8" s="16">
        <v>3</v>
      </c>
      <c r="E8" s="16">
        <v>10</v>
      </c>
      <c r="F8" s="21">
        <f t="shared" si="0"/>
        <v>30</v>
      </c>
    </row>
    <row r="9" spans="1:6" ht="15" x14ac:dyDescent="0.25">
      <c r="A9" s="20" t="s">
        <v>37</v>
      </c>
      <c r="B9" s="16" t="s">
        <v>38</v>
      </c>
      <c r="C9" s="17">
        <v>20220318114918</v>
      </c>
      <c r="D9" s="16">
        <v>1</v>
      </c>
      <c r="E9" s="16">
        <v>50</v>
      </c>
      <c r="F9" s="21">
        <f t="shared" si="0"/>
        <v>50</v>
      </c>
    </row>
    <row r="10" spans="1:6" ht="15" x14ac:dyDescent="0.25">
      <c r="A10" s="22"/>
      <c r="B10" s="18"/>
      <c r="C10" s="19"/>
      <c r="D10" s="18"/>
      <c r="E10" s="18"/>
      <c r="F10" s="21" t="s">
        <v>64</v>
      </c>
    </row>
    <row r="11" spans="1:6" ht="15.75" thickBot="1" x14ac:dyDescent="0.3">
      <c r="A11" s="24"/>
      <c r="B11" s="25"/>
      <c r="C11" s="26"/>
      <c r="D11" s="25"/>
      <c r="E11" s="27" t="s">
        <v>63</v>
      </c>
      <c r="F11" s="28">
        <f>SUM(F3:F10)</f>
        <v>1060</v>
      </c>
    </row>
  </sheetData>
  <pageMargins left="0.74791666666666701" right="0.74791666666666701" top="0.98402777777777795" bottom="0.98402777777777795" header="0.51180555555555496" footer="0.51180555555555496"/>
  <pageSetup scale="85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048568"/>
  <sheetViews>
    <sheetView zoomScaleNormal="100" workbookViewId="0">
      <selection activeCell="E2" sqref="E2"/>
    </sheetView>
  </sheetViews>
  <sheetFormatPr defaultColWidth="12.7109375" defaultRowHeight="12.75" x14ac:dyDescent="0.2"/>
  <cols>
    <col min="1" max="1" width="26" customWidth="1"/>
    <col min="2" max="2" width="34.5703125" customWidth="1"/>
    <col min="3" max="3" width="18.28515625" style="1" customWidth="1"/>
    <col min="4" max="4" width="10.42578125" customWidth="1"/>
    <col min="5" max="5" width="15.85546875" customWidth="1"/>
    <col min="6" max="6" width="21.28515625" customWidth="1"/>
  </cols>
  <sheetData>
    <row r="1" spans="1:6" ht="36" customHeight="1" thickBot="1" x14ac:dyDescent="0.35">
      <c r="A1" s="14" t="s">
        <v>70</v>
      </c>
    </row>
    <row r="2" spans="1:6" ht="33" customHeight="1" thickBot="1" x14ac:dyDescent="0.3">
      <c r="A2" s="38" t="s">
        <v>0</v>
      </c>
      <c r="B2" s="39" t="s">
        <v>1</v>
      </c>
      <c r="C2" s="35" t="s">
        <v>2</v>
      </c>
      <c r="D2" s="34" t="s">
        <v>3</v>
      </c>
      <c r="E2" s="36" t="s">
        <v>87</v>
      </c>
      <c r="F2" s="37" t="s">
        <v>81</v>
      </c>
    </row>
    <row r="3" spans="1:6" ht="15" x14ac:dyDescent="0.25">
      <c r="A3" s="29" t="s">
        <v>4</v>
      </c>
      <c r="B3" s="30" t="s">
        <v>30</v>
      </c>
      <c r="C3" s="31">
        <v>20210414134511</v>
      </c>
      <c r="D3" s="30">
        <v>6</v>
      </c>
      <c r="E3" s="30">
        <v>115</v>
      </c>
      <c r="F3" s="32">
        <f t="shared" ref="F3:F4" si="0">D3*E3</f>
        <v>690</v>
      </c>
    </row>
    <row r="4" spans="1:6" ht="15" x14ac:dyDescent="0.25">
      <c r="A4" s="20" t="s">
        <v>4</v>
      </c>
      <c r="B4" s="16" t="s">
        <v>10</v>
      </c>
      <c r="C4" s="17">
        <v>20210414135127</v>
      </c>
      <c r="D4" s="16">
        <v>5</v>
      </c>
      <c r="E4" s="16">
        <v>60</v>
      </c>
      <c r="F4" s="21">
        <f t="shared" si="0"/>
        <v>300</v>
      </c>
    </row>
    <row r="5" spans="1:6" ht="15" x14ac:dyDescent="0.25">
      <c r="A5" s="22"/>
      <c r="B5" s="18"/>
      <c r="C5" s="19"/>
      <c r="D5" s="18"/>
      <c r="E5" s="18"/>
      <c r="F5" s="21" t="s">
        <v>64</v>
      </c>
    </row>
    <row r="6" spans="1:6" ht="15.75" thickBot="1" x14ac:dyDescent="0.3">
      <c r="A6" s="24"/>
      <c r="B6" s="25"/>
      <c r="C6" s="26"/>
      <c r="D6" s="25"/>
      <c r="E6" s="27" t="s">
        <v>63</v>
      </c>
      <c r="F6" s="28">
        <f>SUM(F3:F5)</f>
        <v>990</v>
      </c>
    </row>
    <row r="1048568" ht="12.75" customHeight="1" x14ac:dyDescent="0.2"/>
  </sheetData>
  <pageMargins left="0.74791666666666701" right="0.74791666666666701" top="0.98402777777777795" bottom="0.98402777777777795" header="0.51180555555555496" footer="0.51180555555555496"/>
  <pageSetup scale="9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1"/>
  <sheetViews>
    <sheetView zoomScaleNormal="100" workbookViewId="0">
      <selection activeCell="E2" sqref="E2"/>
    </sheetView>
  </sheetViews>
  <sheetFormatPr defaultColWidth="12.7109375" defaultRowHeight="12.75" x14ac:dyDescent="0.2"/>
  <cols>
    <col min="1" max="1" width="28" customWidth="1"/>
    <col min="2" max="2" width="58.5703125" customWidth="1"/>
    <col min="3" max="3" width="17.28515625" style="1" customWidth="1"/>
    <col min="4" max="4" width="10.5703125" customWidth="1"/>
    <col min="5" max="5" width="15.85546875" customWidth="1"/>
    <col min="6" max="6" width="21.42578125" customWidth="1"/>
  </cols>
  <sheetData>
    <row r="1" spans="1:6" ht="43.5" customHeight="1" thickBot="1" x14ac:dyDescent="0.35">
      <c r="A1" s="14" t="s">
        <v>71</v>
      </c>
    </row>
    <row r="2" spans="1:6" ht="29.25" customHeight="1" thickBot="1" x14ac:dyDescent="0.3">
      <c r="A2" s="38" t="s">
        <v>0</v>
      </c>
      <c r="B2" s="39" t="s">
        <v>1</v>
      </c>
      <c r="C2" s="35" t="s">
        <v>2</v>
      </c>
      <c r="D2" s="34" t="s">
        <v>3</v>
      </c>
      <c r="E2" s="36" t="s">
        <v>87</v>
      </c>
      <c r="F2" s="36" t="s">
        <v>81</v>
      </c>
    </row>
    <row r="3" spans="1:6" ht="15" x14ac:dyDescent="0.25">
      <c r="A3" s="29" t="s">
        <v>4</v>
      </c>
      <c r="B3" s="30" t="s">
        <v>23</v>
      </c>
      <c r="C3" s="31">
        <v>20220221113424</v>
      </c>
      <c r="D3" s="30">
        <v>2</v>
      </c>
      <c r="E3" s="30">
        <v>180</v>
      </c>
      <c r="F3" s="32">
        <f t="shared" ref="F3:F9" si="0">D3*E3</f>
        <v>360</v>
      </c>
    </row>
    <row r="4" spans="1:6" ht="15" x14ac:dyDescent="0.25">
      <c r="A4" s="20" t="s">
        <v>7</v>
      </c>
      <c r="B4" s="16" t="s">
        <v>24</v>
      </c>
      <c r="C4" s="17">
        <v>20220221114932</v>
      </c>
      <c r="D4" s="16">
        <v>3</v>
      </c>
      <c r="E4" s="16">
        <v>90</v>
      </c>
      <c r="F4" s="21">
        <f t="shared" si="0"/>
        <v>270</v>
      </c>
    </row>
    <row r="5" spans="1:6" ht="15" x14ac:dyDescent="0.25">
      <c r="A5" s="20" t="s">
        <v>4</v>
      </c>
      <c r="B5" s="16" t="s">
        <v>25</v>
      </c>
      <c r="C5" s="17">
        <v>20210414134847</v>
      </c>
      <c r="D5" s="16">
        <v>4</v>
      </c>
      <c r="E5" s="16">
        <v>40</v>
      </c>
      <c r="F5" s="21">
        <f t="shared" si="0"/>
        <v>160</v>
      </c>
    </row>
    <row r="6" spans="1:6" ht="15" x14ac:dyDescent="0.25">
      <c r="A6" s="20" t="s">
        <v>4</v>
      </c>
      <c r="B6" s="16" t="s">
        <v>10</v>
      </c>
      <c r="C6" s="17">
        <v>20210414135127</v>
      </c>
      <c r="D6" s="16">
        <v>4</v>
      </c>
      <c r="E6" s="16">
        <v>60</v>
      </c>
      <c r="F6" s="21">
        <f t="shared" si="0"/>
        <v>240</v>
      </c>
    </row>
    <row r="7" spans="1:6" ht="15" x14ac:dyDescent="0.25">
      <c r="A7" s="20" t="s">
        <v>26</v>
      </c>
      <c r="B7" s="16" t="s">
        <v>27</v>
      </c>
      <c r="C7" s="17">
        <v>20220225101212</v>
      </c>
      <c r="D7" s="16">
        <v>40</v>
      </c>
      <c r="E7" s="16">
        <v>0.3</v>
      </c>
      <c r="F7" s="21">
        <f t="shared" si="0"/>
        <v>12</v>
      </c>
    </row>
    <row r="8" spans="1:6" ht="15" x14ac:dyDescent="0.25">
      <c r="A8" s="20" t="s">
        <v>26</v>
      </c>
      <c r="B8" s="16" t="s">
        <v>28</v>
      </c>
      <c r="C8" s="17">
        <v>20220225101352</v>
      </c>
      <c r="D8" s="16">
        <v>20</v>
      </c>
      <c r="E8" s="16">
        <v>0.3</v>
      </c>
      <c r="F8" s="21">
        <f t="shared" si="0"/>
        <v>6</v>
      </c>
    </row>
    <row r="9" spans="1:6" ht="15" x14ac:dyDescent="0.25">
      <c r="A9" s="20" t="s">
        <v>4</v>
      </c>
      <c r="B9" s="16" t="s">
        <v>29</v>
      </c>
      <c r="C9" s="17">
        <v>20220225104407</v>
      </c>
      <c r="D9" s="16">
        <v>2</v>
      </c>
      <c r="E9" s="16">
        <v>85</v>
      </c>
      <c r="F9" s="21">
        <f t="shared" si="0"/>
        <v>170</v>
      </c>
    </row>
    <row r="10" spans="1:6" ht="15" x14ac:dyDescent="0.25">
      <c r="A10" s="22"/>
      <c r="B10" s="18"/>
      <c r="C10" s="19"/>
      <c r="D10" s="18"/>
      <c r="E10" s="18"/>
      <c r="F10" s="21" t="s">
        <v>64</v>
      </c>
    </row>
    <row r="11" spans="1:6" ht="15.75" thickBot="1" x14ac:dyDescent="0.3">
      <c r="A11" s="24"/>
      <c r="B11" s="25"/>
      <c r="C11" s="26"/>
      <c r="D11" s="25"/>
      <c r="E11" s="27" t="s">
        <v>63</v>
      </c>
      <c r="F11" s="28">
        <f>SUM(F3:F10)</f>
        <v>1218</v>
      </c>
    </row>
  </sheetData>
  <pageMargins left="0.74791666666666701" right="0.74791666666666701" top="0.98402777777777795" bottom="0.98402777777777795" header="0.51180555555555496" footer="0.51180555555555496"/>
  <pageSetup scale="8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9"/>
  <sheetViews>
    <sheetView zoomScaleNormal="100" workbookViewId="0">
      <selection activeCell="E2" sqref="E2"/>
    </sheetView>
  </sheetViews>
  <sheetFormatPr defaultColWidth="12.7109375" defaultRowHeight="12.75" x14ac:dyDescent="0.2"/>
  <cols>
    <col min="1" max="1" width="31.140625" customWidth="1"/>
    <col min="2" max="2" width="38.85546875" customWidth="1"/>
    <col min="3" max="3" width="17.7109375" style="1" customWidth="1"/>
    <col min="4" max="4" width="11.42578125" customWidth="1"/>
    <col min="5" max="5" width="16.28515625" customWidth="1"/>
    <col min="6" max="6" width="21.7109375" customWidth="1"/>
  </cols>
  <sheetData>
    <row r="1" spans="1:6" ht="41.25" customHeight="1" thickBot="1" x14ac:dyDescent="0.35">
      <c r="A1" s="14" t="s">
        <v>72</v>
      </c>
    </row>
    <row r="2" spans="1:6" ht="29.25" customHeight="1" thickBot="1" x14ac:dyDescent="0.3">
      <c r="A2" s="38" t="s">
        <v>0</v>
      </c>
      <c r="B2" s="39" t="s">
        <v>1</v>
      </c>
      <c r="C2" s="35" t="s">
        <v>2</v>
      </c>
      <c r="D2" s="34" t="s">
        <v>3</v>
      </c>
      <c r="E2" s="36" t="s">
        <v>87</v>
      </c>
      <c r="F2" s="36" t="s">
        <v>81</v>
      </c>
    </row>
    <row r="3" spans="1:6" ht="15" x14ac:dyDescent="0.25">
      <c r="A3" s="29" t="s">
        <v>49</v>
      </c>
      <c r="B3" s="30" t="s">
        <v>50</v>
      </c>
      <c r="C3" s="31">
        <v>20220217132012</v>
      </c>
      <c r="D3" s="30">
        <v>1</v>
      </c>
      <c r="E3" s="30">
        <v>200</v>
      </c>
      <c r="F3" s="32">
        <f t="shared" ref="F3:F7" si="0">D3*E3</f>
        <v>200</v>
      </c>
    </row>
    <row r="4" spans="1:6" ht="15" x14ac:dyDescent="0.25">
      <c r="A4" s="20" t="s">
        <v>49</v>
      </c>
      <c r="B4" s="16" t="s">
        <v>51</v>
      </c>
      <c r="C4" s="17">
        <v>20220217134733</v>
      </c>
      <c r="D4" s="16">
        <v>1</v>
      </c>
      <c r="E4" s="16">
        <v>250</v>
      </c>
      <c r="F4" s="21">
        <f t="shared" si="0"/>
        <v>250</v>
      </c>
    </row>
    <row r="5" spans="1:6" ht="15" x14ac:dyDescent="0.25">
      <c r="A5" s="20" t="s">
        <v>4</v>
      </c>
      <c r="B5" s="16" t="s">
        <v>10</v>
      </c>
      <c r="C5" s="17">
        <v>20210414135127</v>
      </c>
      <c r="D5" s="16">
        <v>5</v>
      </c>
      <c r="E5" s="16">
        <v>60</v>
      </c>
      <c r="F5" s="21">
        <f t="shared" si="0"/>
        <v>300</v>
      </c>
    </row>
    <row r="6" spans="1:6" ht="15" x14ac:dyDescent="0.25">
      <c r="A6" s="20" t="s">
        <v>49</v>
      </c>
      <c r="B6" s="16" t="s">
        <v>52</v>
      </c>
      <c r="C6" s="17">
        <v>20220222111252</v>
      </c>
      <c r="D6" s="16">
        <v>1</v>
      </c>
      <c r="E6" s="16">
        <v>195</v>
      </c>
      <c r="F6" s="21">
        <f t="shared" si="0"/>
        <v>195</v>
      </c>
    </row>
    <row r="7" spans="1:6" ht="15" x14ac:dyDescent="0.25">
      <c r="A7" s="20" t="s">
        <v>18</v>
      </c>
      <c r="B7" s="16" t="s">
        <v>33</v>
      </c>
      <c r="C7" s="17">
        <v>20210414133816</v>
      </c>
      <c r="D7" s="16">
        <v>2</v>
      </c>
      <c r="E7" s="16">
        <v>10</v>
      </c>
      <c r="F7" s="21">
        <f t="shared" si="0"/>
        <v>20</v>
      </c>
    </row>
    <row r="8" spans="1:6" x14ac:dyDescent="0.2">
      <c r="A8" s="22"/>
      <c r="B8" s="18"/>
      <c r="C8" s="19"/>
      <c r="D8" s="18"/>
      <c r="E8" s="18"/>
      <c r="F8" s="23"/>
    </row>
    <row r="9" spans="1:6" ht="15.75" thickBot="1" x14ac:dyDescent="0.3">
      <c r="A9" s="24"/>
      <c r="B9" s="25"/>
      <c r="C9" s="26"/>
      <c r="D9" s="25"/>
      <c r="E9" s="27" t="s">
        <v>63</v>
      </c>
      <c r="F9" s="28">
        <f>SUM(F3:F7)</f>
        <v>965</v>
      </c>
    </row>
  </sheetData>
  <pageMargins left="0.74791666666666701" right="0.74791666666666701" top="0.98402777777777795" bottom="0.98402777777777795" header="0.51180555555555496" footer="0.51180555555555496"/>
  <pageSetup scale="8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6"/>
  <sheetViews>
    <sheetView zoomScaleNormal="100" workbookViewId="0">
      <selection activeCell="E2" sqref="E2"/>
    </sheetView>
  </sheetViews>
  <sheetFormatPr defaultColWidth="12.7109375" defaultRowHeight="12.75" x14ac:dyDescent="0.2"/>
  <cols>
    <col min="1" max="1" width="34.140625" customWidth="1"/>
    <col min="2" max="2" width="37.42578125" customWidth="1"/>
    <col min="3" max="3" width="17.140625" style="1" customWidth="1"/>
    <col min="4" max="4" width="10.28515625" customWidth="1"/>
    <col min="5" max="5" width="16" customWidth="1"/>
    <col min="6" max="6" width="22.140625" customWidth="1"/>
  </cols>
  <sheetData>
    <row r="1" spans="1:6" ht="44.25" customHeight="1" thickBot="1" x14ac:dyDescent="0.35">
      <c r="A1" s="14" t="s">
        <v>84</v>
      </c>
    </row>
    <row r="2" spans="1:6" ht="30.75" customHeight="1" thickBot="1" x14ac:dyDescent="0.3">
      <c r="A2" s="38" t="s">
        <v>0</v>
      </c>
      <c r="B2" s="39" t="s">
        <v>1</v>
      </c>
      <c r="C2" s="35" t="s">
        <v>2</v>
      </c>
      <c r="D2" s="34" t="s">
        <v>3</v>
      </c>
      <c r="E2" s="36" t="s">
        <v>87</v>
      </c>
      <c r="F2" s="36" t="s">
        <v>81</v>
      </c>
    </row>
    <row r="3" spans="1:6" ht="15" x14ac:dyDescent="0.25">
      <c r="A3" s="29" t="s">
        <v>20</v>
      </c>
      <c r="B3" s="30" t="s">
        <v>32</v>
      </c>
      <c r="C3" s="31">
        <v>20210414132605</v>
      </c>
      <c r="D3" s="30">
        <v>2</v>
      </c>
      <c r="E3" s="30">
        <v>75</v>
      </c>
      <c r="F3" s="32">
        <f t="shared" ref="F3:F4" si="0">D3*E3</f>
        <v>150</v>
      </c>
    </row>
    <row r="4" spans="1:6" ht="15" x14ac:dyDescent="0.25">
      <c r="A4" s="20" t="s">
        <v>18</v>
      </c>
      <c r="B4" s="16" t="s">
        <v>33</v>
      </c>
      <c r="C4" s="17">
        <v>20210414133816</v>
      </c>
      <c r="D4" s="16">
        <v>2</v>
      </c>
      <c r="E4" s="16">
        <v>10</v>
      </c>
      <c r="F4" s="21">
        <f t="shared" si="0"/>
        <v>20</v>
      </c>
    </row>
    <row r="5" spans="1:6" x14ac:dyDescent="0.2">
      <c r="A5" s="22"/>
      <c r="B5" s="18"/>
      <c r="C5" s="19"/>
      <c r="D5" s="18"/>
      <c r="E5" s="18"/>
      <c r="F5" s="23"/>
    </row>
    <row r="6" spans="1:6" ht="15.75" thickBot="1" x14ac:dyDescent="0.3">
      <c r="A6" s="24"/>
      <c r="B6" s="25"/>
      <c r="C6" s="26"/>
      <c r="D6" s="25"/>
      <c r="E6" s="27" t="s">
        <v>63</v>
      </c>
      <c r="F6" s="28">
        <f>SUM(F3:F4)</f>
        <v>170</v>
      </c>
    </row>
  </sheetData>
  <pageMargins left="0.74791666666666701" right="0.74791666666666701" top="0.98402777777777795" bottom="0.98402777777777795" header="0.51180555555555496" footer="0.51180555555555496"/>
  <pageSetup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13</vt:i4>
      </vt:variant>
      <vt:variant>
        <vt:lpstr>Περιοχές με ονόματα</vt:lpstr>
      </vt:variant>
      <vt:variant>
        <vt:i4>13</vt:i4>
      </vt:variant>
    </vt:vector>
  </HeadingPairs>
  <TitlesOfParts>
    <vt:vector size="26" baseType="lpstr">
      <vt:lpstr>ΣΥΝΟΛΟ</vt:lpstr>
      <vt:lpstr>Τμήμα Επιστήμης Υπολογιστών</vt:lpstr>
      <vt:lpstr>Τμήμα Μαθηματικών &amp; Εφ. Μαθ.</vt:lpstr>
      <vt:lpstr>Τμήμα Φυσικής</vt:lpstr>
      <vt:lpstr>Ιατρική Σχολή</vt:lpstr>
      <vt:lpstr>Τμήμα Βιολογίας</vt:lpstr>
      <vt:lpstr>Τμήμα Χημείας</vt:lpstr>
      <vt:lpstr>Τμήμα Επιστήμης &amp; Τεχν. Υλικών</vt:lpstr>
      <vt:lpstr>Τεχνική Υπηρεσία</vt:lpstr>
      <vt:lpstr>Βιβλιοθήκη</vt:lpstr>
      <vt:lpstr>Πρυτανεία</vt:lpstr>
      <vt:lpstr>Κοσμητεία Σχολής Θετικών Επιστη</vt:lpstr>
      <vt:lpstr>ΚΥΥΤΠΕ</vt:lpstr>
      <vt:lpstr>Βιβλιοθήκη!Print_Area</vt:lpstr>
      <vt:lpstr>'Ιατρική Σχολή'!Print_Area</vt:lpstr>
      <vt:lpstr>'Κοσμητεία Σχολής Θετικών Επιστη'!Print_Area</vt:lpstr>
      <vt:lpstr>ΚΥΥΤΠΕ!Print_Area</vt:lpstr>
      <vt:lpstr>Πρυτανεία!Print_Area</vt:lpstr>
      <vt:lpstr>ΣΥΝΟΛΟ!Print_Area</vt:lpstr>
      <vt:lpstr>'Τεχνική Υπηρεσία'!Print_Area</vt:lpstr>
      <vt:lpstr>'Τμήμα Βιολογίας'!Print_Area</vt:lpstr>
      <vt:lpstr>'Τμήμα Επιστήμης &amp; Τεχν. Υλικών'!Print_Area</vt:lpstr>
      <vt:lpstr>'Τμήμα Επιστήμης Υπολογιστών'!Print_Area</vt:lpstr>
      <vt:lpstr>'Τμήμα Μαθηματικών &amp; Εφ. Μαθ.'!Print_Area</vt:lpstr>
      <vt:lpstr>'Τμήμα Φυσικής'!Print_Area</vt:lpstr>
      <vt:lpstr>'Τμήμα Χημείας'!Print_Area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Giannis Tsagkarakis</dc:creator>
  <dc:description/>
  <cp:lastModifiedBy>Giannis Tsagkarakis</cp:lastModifiedBy>
  <cp:revision>2</cp:revision>
  <cp:lastPrinted>2022-10-06T11:02:10Z</cp:lastPrinted>
  <dcterms:created xsi:type="dcterms:W3CDTF">2022-07-26T07:42:23Z</dcterms:created>
  <dcterms:modified xsi:type="dcterms:W3CDTF">2022-10-06T11:02:20Z</dcterms:modified>
  <dc:language>en-US</dc:language>
</cp:coreProperties>
</file>