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Y:\ΠΡΟΜΗΘΕΙΩΝ -NEW-\promithion 2023\2023 ΟΜΑΔΙΚΕΣ ΠΡΟΜΗΘΕΙΕΣ\TONER\ΑΝΑΚΑΤΑΣΚΕΥΑΣΜΕΝΑ ΤΟΝΕΡ\"/>
    </mc:Choice>
  </mc:AlternateContent>
  <xr:revisionPtr revIDLastSave="0" documentId="13_ncr:1_{E4912B43-4A39-479A-A136-38BE91D0C035}" xr6:coauthVersionLast="47" xr6:coauthVersionMax="47" xr10:uidLastSave="{00000000-0000-0000-0000-000000000000}"/>
  <bookViews>
    <workbookView xWindow="3075" yWindow="2190" windowWidth="21630" windowHeight="13410" activeTab="1" xr2:uid="{00000000-000D-0000-FFFF-FFFF00000000}"/>
  </bookViews>
  <sheets>
    <sheet name="ΠΙΝΑΚΑΣ_ΑΝΑΚΑΤΑΣΚΕΥΑΣΜΕΝΑ" sheetId="2" r:id="rId1"/>
    <sheet name="ΠΡΟΣΦΟΡΑ ΑΝΑΚΑΤΑΣΚΕΥΑΣΜΕΝΑ" sheetId="3" r:id="rId2"/>
  </sheets>
  <definedNames>
    <definedName name="_xlnm.Print_Area" localSheetId="0">ΠΙΝΑΚΑΣ_ΑΝΑΚΑΤΑΣΚΕΥΑΣΜΕΝΑ!$A$1:$M$66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5" i="2" l="1"/>
  <c r="M48" i="2"/>
  <c r="L47" i="2"/>
  <c r="L46" i="2"/>
  <c r="L45" i="2"/>
  <c r="L44" i="2"/>
  <c r="L43" i="2"/>
  <c r="M28" i="2"/>
  <c r="M27" i="2"/>
  <c r="L27" i="2"/>
  <c r="L26" i="2"/>
  <c r="M26" i="2" s="1"/>
  <c r="M62" i="2" l="1"/>
  <c r="M61" i="2"/>
  <c r="M60" i="2"/>
  <c r="M59" i="2"/>
  <c r="M58" i="2"/>
</calcChain>
</file>

<file path=xl/sharedStrings.xml><?xml version="1.0" encoding="utf-8"?>
<sst xmlns="http://schemas.openxmlformats.org/spreadsheetml/2006/main" count="691" uniqueCount="161">
  <si>
    <t>Laser </t>
  </si>
  <si>
    <t>Toner</t>
  </si>
  <si>
    <t>Black</t>
  </si>
  <si>
    <t>ΤΜΗΜΑ</t>
  </si>
  <si>
    <t>ΠΟΣΟΤΗΤΑ</t>
  </si>
  <si>
    <t>ΤΕΧΝΟΛΟΓΙΑ ΕΚΤΥΠΩΣΗΣ</t>
  </si>
  <si>
    <t>ΕΙΔΟΣ ΑΝΑΛΩΣΙΜ</t>
  </si>
  <si>
    <t>ΚΑΤΗΓΟΡΙΑ ΜΗΧ/ΤΟΣ</t>
  </si>
  <si>
    <t>ΓΡΑΦΕΙΟ προορισμού</t>
  </si>
  <si>
    <t>ΑΙΤΩΝ (υπεύθ. Γραφειου προορισμού)</t>
  </si>
  <si>
    <t>ΧΡΩΜΑ ΑΝΑΛΩΣΙΜ</t>
  </si>
  <si>
    <t>ΚΩΔΙΚΟΣ ΑΝΑΛΩΣΙΜ</t>
  </si>
  <si>
    <t>ΣΥΝΟΛΟ ΠΡΟΥΠΟΛ ΔΑΠΑΝΗΣ με ΦΠΑ</t>
  </si>
  <si>
    <t>ΣΥΝΟΛΟ</t>
  </si>
  <si>
    <t>ΕΤΑΙΡΕΙΑ ΚΑΤΑΣΚΕΥΗΣ/ΜΟΝΤΕΛΟ</t>
  </si>
  <si>
    <r>
      <t xml:space="preserve"> ΤΙΜΗ ΜΟΝΑΔΟΣ </t>
    </r>
    <r>
      <rPr>
        <sz val="10"/>
        <color rgb="FFFF0000"/>
        <rFont val="Calibri"/>
        <family val="2"/>
        <charset val="161"/>
      </rPr>
      <t>χωρίς</t>
    </r>
    <r>
      <rPr>
        <sz val="10"/>
        <color indexed="8"/>
        <rFont val="Calibri"/>
        <family val="2"/>
        <charset val="161"/>
      </rPr>
      <t xml:space="preserve"> ΦΠΑ</t>
    </r>
  </si>
  <si>
    <t>ΚΑΕ: 1281</t>
  </si>
  <si>
    <t>2022 - ΑΝΑΚΑΤΑΣΚΕΥΑΣΜΕΝΑ ΜΕΛΑΝΙΑ - TONER</t>
  </si>
  <si>
    <t>ΟΜΑΔΕΣ</t>
  </si>
  <si>
    <t>ΟΜΑΔΑ 1</t>
  </si>
  <si>
    <t>Διεύθυνση Διοικητικού</t>
  </si>
  <si>
    <t>Ελευθερία Αλεφαντινού</t>
  </si>
  <si>
    <t>Πολυμηχάνημα</t>
  </si>
  <si>
    <t>Inkjet</t>
  </si>
  <si>
    <t>Inkjet Cartridge</t>
  </si>
  <si>
    <t>Cyan</t>
  </si>
  <si>
    <t>Magenta</t>
  </si>
  <si>
    <t>Yellow</t>
  </si>
  <si>
    <t>Εκτυπωτής</t>
  </si>
  <si>
    <t>LASER</t>
  </si>
  <si>
    <t xml:space="preserve">Πολυμηχάνημα </t>
  </si>
  <si>
    <t>ΟΜΑΔΑ 2</t>
  </si>
  <si>
    <t>Τμήμα Διεθνών Σχέσεων</t>
  </si>
  <si>
    <t>Διεθνών Σχέσεων</t>
  </si>
  <si>
    <t>Ειρήνη Θυμιατζή</t>
  </si>
  <si>
    <t>εκτυπωτής</t>
  </si>
  <si>
    <t>HP LaserJetP1566</t>
  </si>
  <si>
    <t>Laser</t>
  </si>
  <si>
    <t>toner</t>
  </si>
  <si>
    <t>78A CE278A</t>
  </si>
  <si>
    <t>ΟΜΑΔΑ 3</t>
  </si>
  <si>
    <t>Δ/νση Οικονομικής Διαχείρισης</t>
  </si>
  <si>
    <t>Samsung SL-M2875FD</t>
  </si>
  <si>
    <t>MLT-D116L</t>
  </si>
  <si>
    <t>Imaging Unit</t>
  </si>
  <si>
    <t>---</t>
  </si>
  <si>
    <t>Led</t>
  </si>
  <si>
    <t>ΟΜΑΔΑ 4</t>
  </si>
  <si>
    <t>ΓΡΑΜΜΑΤΕΙΑ</t>
  </si>
  <si>
    <t>ΠΟΛΥΜΗΧΑΝΗΜΑ</t>
  </si>
  <si>
    <t>ΕΚΤΥΠΩΤΗΣ</t>
  </si>
  <si>
    <t>Epson WorkForce Pro WF-5710DWF</t>
  </si>
  <si>
    <t>Samsung SL-M2885FW</t>
  </si>
  <si>
    <t>ΟΜΑΔΑ 5</t>
  </si>
  <si>
    <t>ΠΤΔΕ</t>
  </si>
  <si>
    <t>Γραμματεία</t>
  </si>
  <si>
    <t>HP M402dne</t>
  </si>
  <si>
    <t>CF226A</t>
  </si>
  <si>
    <t>ΟΜΑΔΑ 6</t>
  </si>
  <si>
    <t>ΟΜΑΔΑ 7</t>
  </si>
  <si>
    <t>Lexmark Ε360/Ε460</t>
  </si>
  <si>
    <t>Ε360Η11Ε</t>
  </si>
  <si>
    <t>Drum</t>
  </si>
  <si>
    <t>ΟΜΑΔΑ 8</t>
  </si>
  <si>
    <t xml:space="preserve">HP LASERJET 4015DN </t>
  </si>
  <si>
    <t>HP C364X (20000 σελ)</t>
  </si>
  <si>
    <t>HP LASERJET P1005</t>
  </si>
  <si>
    <t>HP CB435A (2000 σελ)</t>
  </si>
  <si>
    <t>ΦΚΣ</t>
  </si>
  <si>
    <t>ΟΜΑΔΑ 9</t>
  </si>
  <si>
    <t>ΨΥΧΟΛΟΓΙΑΣ</t>
  </si>
  <si>
    <t>ΜΕΛΗ ΤΜΗΜΑΤΟΣ</t>
  </si>
  <si>
    <t>BROTHER MFC-L2730DW</t>
  </si>
  <si>
    <t>Toner Brother TN-2420 Black 3000Pgs (TN-2420)</t>
  </si>
  <si>
    <t>ΟΜΑΔΑ 10</t>
  </si>
  <si>
    <t>ΚΟΣΤΟΣ</t>
  </si>
  <si>
    <t>ΤΕΜ*ΚΟΣΤΟΣ</t>
  </si>
  <si>
    <t>ΚΟΣΤΟΣ ΑΝΑ ΟΜΑΔΑ ΜΕ ΦΠΑ</t>
  </si>
  <si>
    <t>ΠΡΟΣΦΟΡΑ</t>
  </si>
  <si>
    <t>ΠΙΝΑΚΑΣ ΙΙΙ</t>
  </si>
  <si>
    <t>ΠΙΝΑΚΑΣ ΙΙ</t>
  </si>
  <si>
    <t>ΕΝΟΤΗΤΑ Β</t>
  </si>
  <si>
    <t>ΓΕΝΙΚΟ ΣΥΝΟΛΟ</t>
  </si>
  <si>
    <t>2023 - ΑΝΑΚΑΤΑΣΚΕΥΑΣΜΕΝΑ ΜΕΛΑΝΙΑ - TONER</t>
  </si>
  <si>
    <t>T9454</t>
  </si>
  <si>
    <t>OKI MB492DN</t>
  </si>
  <si>
    <t>XL Cartridge 5k pgs.</t>
  </si>
  <si>
    <t>Black Large capacity toner cartridge 45807106,  7,000 pages</t>
  </si>
  <si>
    <t>Τμήμα Φιλολογίας</t>
  </si>
  <si>
    <t>Γραφεία Διδασκόντων</t>
  </si>
  <si>
    <t>Χρυσούλα Κελαϊδή</t>
  </si>
  <si>
    <t>Μαύρο</t>
  </si>
  <si>
    <t>-</t>
  </si>
  <si>
    <t>Ε360 Drum</t>
  </si>
  <si>
    <t>Develop Ineo 287</t>
  </si>
  <si>
    <t>TN-323</t>
  </si>
  <si>
    <t>Brother MFC-L2710</t>
  </si>
  <si>
    <t>TN2410</t>
  </si>
  <si>
    <t>TN2410 Drum</t>
  </si>
  <si>
    <t>Μαμαλάκης Γ.</t>
  </si>
  <si>
    <t>HP LaserJet Μ1319F</t>
  </si>
  <si>
    <t>Q2612X</t>
  </si>
  <si>
    <t>MLT-R116</t>
  </si>
  <si>
    <t>Kyocera Ecosys P2235dn</t>
  </si>
  <si>
    <t>TK-1150</t>
  </si>
  <si>
    <t>OKI MB472dnw</t>
  </si>
  <si>
    <t xml:space="preserve">Φωτοτυπικό </t>
  </si>
  <si>
    <t>KYOCERA Ecosys M4125IDN</t>
  </si>
  <si>
    <t>TK-6115</t>
  </si>
  <si>
    <t>4k pgs</t>
  </si>
  <si>
    <t>MLT-D116L (3k pgs)</t>
  </si>
  <si>
    <t>Samsung R116 Imaging Unit (SV134A) (9k pgs)</t>
  </si>
  <si>
    <t>3k pgs</t>
  </si>
  <si>
    <t>7k pgs</t>
  </si>
  <si>
    <t>Kyocera TK-6115 Toner Μαύρο 15000 Σελίδων</t>
  </si>
  <si>
    <t>Lexmark E332n</t>
  </si>
  <si>
    <t>34016HE (6000)</t>
  </si>
  <si>
    <t>Αργυρούδη</t>
  </si>
  <si>
    <t>Samsung Xpress M2026</t>
  </si>
  <si>
    <t>MLT-D111S</t>
  </si>
  <si>
    <t>Καρράς</t>
  </si>
  <si>
    <t>Brother MFC-L8690CDW</t>
  </si>
  <si>
    <t>TN423 BK</t>
  </si>
  <si>
    <t>Cyane</t>
  </si>
  <si>
    <t>TN423 cy</t>
  </si>
  <si>
    <t>TN423 MG</t>
  </si>
  <si>
    <t>TN423 YE</t>
  </si>
  <si>
    <t>ΣΥΓΚΛΗΤΟΣ</t>
  </si>
  <si>
    <t>Δώρα Ροζάκη</t>
  </si>
  <si>
    <t>HP Color LaserJet MFP M480f</t>
  </si>
  <si>
    <t>W2030X</t>
  </si>
  <si>
    <t>HP 415X Toner Μαύρο High Yield 7500pgs με τσιπ</t>
  </si>
  <si>
    <t>ΒΙΒΛΙΟΘΗΚΗ</t>
  </si>
  <si>
    <t>ΚΩΒΑΙΟΥ</t>
  </si>
  <si>
    <t>HP4730mfp</t>
  </si>
  <si>
    <t>TONER</t>
  </si>
  <si>
    <t xml:space="preserve">HP Q6461A </t>
  </si>
  <si>
    <t>HP Q6462A</t>
  </si>
  <si>
    <t xml:space="preserve">HP Q6463A </t>
  </si>
  <si>
    <t>REFERENCE</t>
  </si>
  <si>
    <t>ΠΑΠΑΔΑΚΗ</t>
  </si>
  <si>
    <t>Brother HL-5250DN</t>
  </si>
  <si>
    <t>ΜΑΥΡΟ</t>
  </si>
  <si>
    <t>TN 3170</t>
  </si>
  <si>
    <t>ΚΑΤΑΛΟΓΟΓΡΑΦΙΣΗ / ΚΛΕΙΣΤΕΣ ΣΥΛΛΟΓΕΣ</t>
  </si>
  <si>
    <t>ΜΠΟΥΛΑΛΑ / ΠΑΠΑΔΑΚΗΣ</t>
  </si>
  <si>
    <t xml:space="preserve">HP Laserjet P2055N </t>
  </si>
  <si>
    <t>CE505X</t>
  </si>
  <si>
    <t>Χ. ΜΑΝΟΥΣΑΚΗ</t>
  </si>
  <si>
    <t>HP LaserJet 1006</t>
  </si>
  <si>
    <t>Toner Eurolaser HP CB435A/CB436A/Canon 712/713 Black Universal (UTC_CB435A)</t>
  </si>
  <si>
    <t>HP LaserJet 1022 &amp;  1010</t>
  </si>
  <si>
    <t>Toner Eurolaser HP Q2612A/Canon 703/FX-10/FX-9 Black Universal (UTC_Q2612A)</t>
  </si>
  <si>
    <t>ΕΡΓΑΣΤΗΡΙΟ Η/Υ ΣΧΟΛΗΣ</t>
  </si>
  <si>
    <t>ΔΗΜΗΤΡΗΣ ΣΑΚΕΛΛΑΡΙΔΗΣ</t>
  </si>
  <si>
    <t>ΗP LaserJet P2055dn</t>
  </si>
  <si>
    <t>HP CE505X</t>
  </si>
  <si>
    <t>16.13</t>
  </si>
  <si>
    <t>ΚΟΣΜΗΤΕΙΑ ΣΚΕ</t>
  </si>
  <si>
    <t xml:space="preserve">ΓΕΝΙΚΟ ΣΥΝΟΛΟ </t>
  </si>
  <si>
    <t>ΠΡΟΫΠΟΛΟΓΙΣΜΟΣ :1.968,00€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</si>
</sst>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27" x14ac:knownFonts="1">
    <font>
      <sz val="11"/>
      <color theme="1"/>
      <name val="Calibri"/>
      <family val="2"/>
      <charset val="161"/>
      <scheme val="minor"/>
    </font>
    <font>
      <sz val="11"/>
      <color indexed="8"/>
      <name val="Calibri"/>
      <family val="2"/>
      <charset val="161"/>
    </font>
    <font>
      <sz val="10"/>
      <color indexed="8"/>
      <name val="Calibri"/>
      <family val="2"/>
      <charset val="161"/>
    </font>
    <font>
      <b/>
      <sz val="10"/>
      <color indexed="8"/>
      <name val="Calibri"/>
      <family val="2"/>
      <charset val="161"/>
    </font>
    <font>
      <sz val="10"/>
      <color rgb="FFFF0000"/>
      <name val="Calibri"/>
      <family val="2"/>
      <charset val="161"/>
    </font>
    <font>
      <sz val="12"/>
      <color theme="1"/>
      <name val="Times New Roman"/>
      <family val="1"/>
      <charset val="161"/>
    </font>
    <font>
      <b/>
      <sz val="11"/>
      <color theme="1"/>
      <name val="Calibri"/>
      <family val="2"/>
      <charset val="161"/>
      <scheme val="minor"/>
    </font>
    <font>
      <b/>
      <sz val="12"/>
      <color theme="1"/>
      <name val="Times New Roman"/>
      <family val="1"/>
      <charset val="161"/>
    </font>
    <font>
      <b/>
      <sz val="16"/>
      <color rgb="FFFF0000"/>
      <name val="Calibri"/>
      <family val="2"/>
      <charset val="161"/>
      <scheme val="minor"/>
    </font>
    <font>
      <b/>
      <sz val="14"/>
      <color theme="1"/>
      <name val="Times New Roman"/>
      <family val="1"/>
      <charset val="161"/>
    </font>
    <font>
      <sz val="11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sz val="10"/>
      <color theme="1"/>
      <name val="Calibri"/>
      <family val="2"/>
      <charset val="161"/>
      <scheme val="minor"/>
    </font>
    <font>
      <b/>
      <sz val="12"/>
      <color rgb="FF000000"/>
      <name val="Calibri"/>
      <family val="2"/>
      <charset val="161"/>
    </font>
    <font>
      <sz val="11"/>
      <color indexed="8"/>
      <name val="Arial"/>
      <family val="2"/>
      <charset val="161"/>
    </font>
    <font>
      <b/>
      <sz val="11"/>
      <color indexed="8"/>
      <name val="Calibri"/>
      <family val="2"/>
      <charset val="161"/>
    </font>
    <font>
      <sz val="10"/>
      <name val="Calibri"/>
      <family val="2"/>
      <charset val="161"/>
    </font>
    <font>
      <b/>
      <sz val="12"/>
      <name val="Calibri"/>
      <family val="2"/>
      <charset val="161"/>
    </font>
    <font>
      <sz val="12"/>
      <name val="Calibri"/>
      <family val="2"/>
      <charset val="161"/>
    </font>
    <font>
      <sz val="11"/>
      <color indexed="8"/>
      <name val="Calibri"/>
      <family val="2"/>
      <charset val="161"/>
      <scheme val="minor"/>
    </font>
    <font>
      <sz val="11"/>
      <name val="Calibri"/>
      <family val="2"/>
      <charset val="161"/>
    </font>
    <font>
      <b/>
      <sz val="12"/>
      <color indexed="8"/>
      <name val="Calibri"/>
      <family val="2"/>
      <charset val="161"/>
    </font>
    <font>
      <sz val="12"/>
      <color indexed="8"/>
      <name val="Calibri"/>
      <family val="2"/>
      <charset val="161"/>
    </font>
    <font>
      <sz val="10"/>
      <color rgb="FF000000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4"/>
      <color theme="1"/>
      <name val="Times New Roman"/>
      <family val="1"/>
      <charset val="161"/>
    </font>
    <font>
      <sz val="16"/>
      <color rgb="FFFF0000"/>
      <name val="Calibri"/>
      <family val="2"/>
      <charset val="161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26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44" fontId="10" fillId="0" borderId="0" applyFont="0" applyFill="0" applyBorder="0" applyAlignment="0" applyProtection="0"/>
  </cellStyleXfs>
  <cellXfs count="150">
    <xf numFmtId="0" fontId="0" fillId="0" borderId="0" xfId="0"/>
    <xf numFmtId="0" fontId="5" fillId="0" borderId="0" xfId="0" applyFont="1" applyAlignment="1">
      <alignment vertical="center"/>
    </xf>
    <xf numFmtId="0" fontId="6" fillId="0" borderId="0" xfId="0" applyFont="1"/>
    <xf numFmtId="0" fontId="7" fillId="0" borderId="0" xfId="0" applyFont="1" applyAlignment="1">
      <alignment vertical="center"/>
    </xf>
    <xf numFmtId="0" fontId="7" fillId="0" borderId="0" xfId="0" applyFont="1"/>
    <xf numFmtId="0" fontId="9" fillId="0" borderId="0" xfId="0" applyFont="1" applyAlignment="1">
      <alignment vertical="center"/>
    </xf>
    <xf numFmtId="0" fontId="0" fillId="0" borderId="1" xfId="0" applyBorder="1"/>
    <xf numFmtId="0" fontId="2" fillId="3" borderId="1" xfId="1" applyFont="1" applyFill="1" applyBorder="1" applyAlignment="1">
      <alignment horizontal="left" vertical="center"/>
    </xf>
    <xf numFmtId="0" fontId="2" fillId="3" borderId="1" xfId="1" applyFont="1" applyFill="1" applyBorder="1" applyAlignment="1" applyProtection="1">
      <alignment horizontal="left" vertical="center"/>
      <protection locked="0"/>
    </xf>
    <xf numFmtId="2" fontId="2" fillId="3" borderId="1" xfId="1" applyNumberFormat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vertical="center"/>
    </xf>
    <xf numFmtId="2" fontId="3" fillId="3" borderId="1" xfId="1" applyNumberFormat="1" applyFont="1" applyFill="1" applyBorder="1" applyAlignment="1">
      <alignment horizontal="center" vertical="center"/>
    </xf>
    <xf numFmtId="0" fontId="1" fillId="0" borderId="1" xfId="1" applyBorder="1"/>
    <xf numFmtId="0" fontId="1" fillId="0" borderId="1" xfId="2" applyBorder="1" applyAlignment="1">
      <alignment horizontal="left" vertical="center"/>
    </xf>
    <xf numFmtId="0" fontId="1" fillId="0" borderId="1" xfId="1" applyBorder="1" applyAlignment="1">
      <alignment horizontal="left" vertical="center"/>
    </xf>
    <xf numFmtId="2" fontId="13" fillId="3" borderId="1" xfId="1" applyNumberFormat="1" applyFont="1" applyFill="1" applyBorder="1" applyAlignment="1">
      <alignment horizontal="center" vertical="center"/>
    </xf>
    <xf numFmtId="0" fontId="1" fillId="0" borderId="1" xfId="2" applyBorder="1"/>
    <xf numFmtId="2" fontId="6" fillId="0" borderId="0" xfId="0" applyNumberFormat="1" applyFont="1"/>
    <xf numFmtId="2" fontId="0" fillId="0" borderId="0" xfId="0" applyNumberFormat="1"/>
    <xf numFmtId="0" fontId="10" fillId="0" borderId="1" xfId="0" applyFont="1" applyBorder="1"/>
    <xf numFmtId="0" fontId="1" fillId="0" borderId="1" xfId="1" applyBorder="1" applyAlignment="1">
      <alignment horizontal="left"/>
    </xf>
    <xf numFmtId="0" fontId="1" fillId="0" borderId="1" xfId="1" quotePrefix="1" applyBorder="1"/>
    <xf numFmtId="0" fontId="6" fillId="0" borderId="0" xfId="0" applyFont="1" applyAlignment="1">
      <alignment wrapText="1"/>
    </xf>
    <xf numFmtId="0" fontId="0" fillId="0" borderId="0" xfId="0" applyAlignment="1">
      <alignment wrapText="1"/>
    </xf>
    <xf numFmtId="0" fontId="2" fillId="3" borderId="1" xfId="1" applyFont="1" applyFill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1" fontId="7" fillId="0" borderId="0" xfId="0" applyNumberFormat="1" applyFont="1" applyAlignment="1">
      <alignment vertical="center"/>
    </xf>
    <xf numFmtId="1" fontId="0" fillId="0" borderId="0" xfId="0" applyNumberFormat="1"/>
    <xf numFmtId="1" fontId="3" fillId="4" borderId="1" xfId="1" applyNumberFormat="1" applyFont="1" applyFill="1" applyBorder="1" applyAlignment="1" applyProtection="1">
      <alignment horizontal="center" vertical="center" wrapText="1"/>
      <protection locked="0"/>
    </xf>
    <xf numFmtId="1" fontId="0" fillId="0" borderId="1" xfId="0" applyNumberFormat="1" applyBorder="1"/>
    <xf numFmtId="2" fontId="14" fillId="0" borderId="1" xfId="2" applyNumberFormat="1" applyFont="1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2" fillId="2" borderId="4" xfId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vertical="center"/>
    </xf>
    <xf numFmtId="2" fontId="1" fillId="0" borderId="1" xfId="1" applyNumberFormat="1" applyBorder="1"/>
    <xf numFmtId="0" fontId="2" fillId="3" borderId="1" xfId="1" applyFont="1" applyFill="1" applyBorder="1"/>
    <xf numFmtId="0" fontId="16" fillId="3" borderId="1" xfId="1" applyFont="1" applyFill="1" applyBorder="1" applyAlignment="1">
      <alignment vertical="center"/>
    </xf>
    <xf numFmtId="2" fontId="1" fillId="0" borderId="1" xfId="1" applyNumberFormat="1" applyBorder="1" applyAlignment="1">
      <alignment horizontal="right"/>
    </xf>
    <xf numFmtId="2" fontId="14" fillId="0" borderId="1" xfId="2" applyNumberFormat="1" applyFont="1" applyBorder="1" applyAlignment="1">
      <alignment horizontal="right"/>
    </xf>
    <xf numFmtId="0" fontId="1" fillId="3" borderId="1" xfId="1" applyFill="1" applyBorder="1" applyAlignment="1">
      <alignment horizontal="left" vertical="center"/>
    </xf>
    <xf numFmtId="0" fontId="3" fillId="4" borderId="1" xfId="1" applyFont="1" applyFill="1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" fontId="21" fillId="3" borderId="1" xfId="1" applyNumberFormat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 wrapText="1"/>
    </xf>
    <xf numFmtId="1" fontId="2" fillId="2" borderId="1" xfId="1" applyNumberFormat="1" applyFont="1" applyFill="1" applyBorder="1" applyAlignment="1" applyProtection="1">
      <alignment horizontal="center" vertical="center"/>
      <protection locked="0"/>
    </xf>
    <xf numFmtId="0" fontId="1" fillId="3" borderId="1" xfId="1" applyFill="1" applyBorder="1" applyAlignment="1">
      <alignment vertical="center"/>
    </xf>
    <xf numFmtId="2" fontId="1" fillId="3" borderId="1" xfId="1" applyNumberFormat="1" applyFill="1" applyBorder="1" applyAlignment="1">
      <alignment horizontal="right" vertical="center"/>
    </xf>
    <xf numFmtId="0" fontId="1" fillId="4" borderId="1" xfId="1" applyFill="1" applyBorder="1" applyAlignment="1" applyProtection="1">
      <alignment horizontal="left" vertical="center"/>
      <protection locked="0"/>
    </xf>
    <xf numFmtId="2" fontId="1" fillId="3" borderId="1" xfId="3" applyNumberFormat="1" applyFont="1" applyFill="1" applyBorder="1" applyAlignment="1">
      <alignment horizontal="right" vertical="center"/>
    </xf>
    <xf numFmtId="1" fontId="1" fillId="3" borderId="1" xfId="1" applyNumberFormat="1" applyFill="1" applyBorder="1" applyAlignment="1">
      <alignment horizontal="center" vertical="center"/>
    </xf>
    <xf numFmtId="0" fontId="1" fillId="3" borderId="1" xfId="1" applyFill="1" applyBorder="1" applyAlignment="1" applyProtection="1">
      <alignment horizontal="left" vertical="center"/>
      <protection locked="0"/>
    </xf>
    <xf numFmtId="0" fontId="1" fillId="4" borderId="1" xfId="1" applyFill="1" applyBorder="1" applyAlignment="1" applyProtection="1">
      <alignment horizontal="left" vertical="center" wrapText="1"/>
      <protection locked="0"/>
    </xf>
    <xf numFmtId="1" fontId="1" fillId="3" borderId="1" xfId="3" applyNumberFormat="1" applyFont="1" applyFill="1" applyBorder="1" applyAlignment="1">
      <alignment horizontal="center" vertical="center"/>
    </xf>
    <xf numFmtId="2" fontId="1" fillId="3" borderId="1" xfId="1" applyNumberFormat="1" applyFill="1" applyBorder="1" applyAlignment="1">
      <alignment horizontal="left" vertical="center"/>
    </xf>
    <xf numFmtId="2" fontId="19" fillId="3" borderId="1" xfId="3" applyNumberFormat="1" applyFont="1" applyFill="1" applyBorder="1" applyAlignment="1">
      <alignment horizontal="right" vertical="center"/>
    </xf>
    <xf numFmtId="0" fontId="17" fillId="3" borderId="1" xfId="1" applyFont="1" applyFill="1" applyBorder="1" applyAlignment="1">
      <alignment vertical="center"/>
    </xf>
    <xf numFmtId="0" fontId="3" fillId="0" borderId="1" xfId="1" applyFont="1" applyBorder="1" applyAlignment="1" applyProtection="1">
      <alignment horizontal="center" vertical="center" wrapText="1"/>
      <protection locked="0"/>
    </xf>
    <xf numFmtId="2" fontId="1" fillId="3" borderId="1" xfId="3" applyNumberFormat="1" applyFont="1" applyFill="1" applyBorder="1" applyAlignment="1">
      <alignment horizontal="center" vertical="center"/>
    </xf>
    <xf numFmtId="4" fontId="1" fillId="3" borderId="1" xfId="1" applyNumberFormat="1" applyFill="1" applyBorder="1" applyAlignment="1">
      <alignment horizontal="right" vertical="center"/>
    </xf>
    <xf numFmtId="2" fontId="1" fillId="3" borderId="1" xfId="3" applyNumberFormat="1" applyFont="1" applyFill="1" applyBorder="1" applyAlignment="1">
      <alignment horizontal="center"/>
    </xf>
    <xf numFmtId="0" fontId="20" fillId="3" borderId="1" xfId="1" applyFont="1" applyFill="1" applyBorder="1" applyAlignment="1">
      <alignment vertical="center"/>
    </xf>
    <xf numFmtId="0" fontId="20" fillId="6" borderId="1" xfId="1" applyFont="1" applyFill="1" applyBorder="1" applyAlignment="1">
      <alignment vertical="center"/>
    </xf>
    <xf numFmtId="0" fontId="22" fillId="6" borderId="1" xfId="1" applyFont="1" applyFill="1" applyBorder="1" applyAlignment="1">
      <alignment horizontal="left" vertical="center"/>
    </xf>
    <xf numFmtId="0" fontId="22" fillId="4" borderId="1" xfId="1" applyFont="1" applyFill="1" applyBorder="1" applyAlignment="1" applyProtection="1">
      <alignment horizontal="center" vertical="center" wrapText="1"/>
      <protection locked="0"/>
    </xf>
    <xf numFmtId="164" fontId="1" fillId="6" borderId="1" xfId="1" applyNumberFormat="1" applyFill="1" applyBorder="1" applyAlignment="1">
      <alignment horizontal="center" vertical="center"/>
    </xf>
    <xf numFmtId="0" fontId="2" fillId="4" borderId="1" xfId="1" applyFont="1" applyFill="1" applyBorder="1" applyAlignment="1" applyProtection="1">
      <alignment horizontal="center" vertical="center" wrapText="1"/>
      <protection locked="0"/>
    </xf>
    <xf numFmtId="2" fontId="2" fillId="3" borderId="1" xfId="1" applyNumberFormat="1" applyFont="1" applyFill="1" applyBorder="1" applyAlignment="1">
      <alignment horizontal="right" vertical="center"/>
    </xf>
    <xf numFmtId="0" fontId="18" fillId="3" borderId="1" xfId="1" applyFont="1" applyFill="1" applyBorder="1" applyAlignment="1">
      <alignment vertical="center"/>
    </xf>
    <xf numFmtId="2" fontId="0" fillId="0" borderId="10" xfId="0" applyNumberFormat="1" applyBorder="1"/>
    <xf numFmtId="0" fontId="0" fillId="5" borderId="11" xfId="0" applyFill="1" applyBorder="1" applyAlignment="1">
      <alignment horizontal="center" vertical="center"/>
    </xf>
    <xf numFmtId="2" fontId="2" fillId="2" borderId="12" xfId="1" applyNumberFormat="1" applyFont="1" applyFill="1" applyBorder="1" applyAlignment="1">
      <alignment horizontal="center" vertical="center" wrapText="1"/>
    </xf>
    <xf numFmtId="0" fontId="11" fillId="0" borderId="11" xfId="0" applyFont="1" applyBorder="1"/>
    <xf numFmtId="2" fontId="2" fillId="3" borderId="12" xfId="1" applyNumberFormat="1" applyFont="1" applyFill="1" applyBorder="1" applyAlignment="1">
      <alignment horizontal="center" vertical="center"/>
    </xf>
    <xf numFmtId="0" fontId="0" fillId="0" borderId="11" xfId="0" applyBorder="1"/>
    <xf numFmtId="2" fontId="21" fillId="3" borderId="12" xfId="1" applyNumberFormat="1" applyFont="1" applyFill="1" applyBorder="1" applyAlignment="1">
      <alignment horizontal="center" vertical="center"/>
    </xf>
    <xf numFmtId="2" fontId="0" fillId="0" borderId="12" xfId="0" applyNumberFormat="1" applyBorder="1"/>
    <xf numFmtId="2" fontId="6" fillId="0" borderId="12" xfId="0" applyNumberFormat="1" applyFont="1" applyBorder="1"/>
    <xf numFmtId="2" fontId="24" fillId="0" borderId="12" xfId="0" applyNumberFormat="1" applyFont="1" applyBorder="1"/>
    <xf numFmtId="1" fontId="2" fillId="3" borderId="12" xfId="1" applyNumberFormat="1" applyFont="1" applyFill="1" applyBorder="1" applyAlignment="1">
      <alignment horizontal="center" vertical="center"/>
    </xf>
    <xf numFmtId="4" fontId="1" fillId="3" borderId="12" xfId="1" applyNumberFormat="1" applyFill="1" applyBorder="1" applyAlignment="1">
      <alignment horizontal="right"/>
    </xf>
    <xf numFmtId="2" fontId="21" fillId="3" borderId="12" xfId="1" applyNumberFormat="1" applyFont="1" applyFill="1" applyBorder="1" applyAlignment="1">
      <alignment vertical="center"/>
    </xf>
    <xf numFmtId="164" fontId="22" fillId="6" borderId="12" xfId="1" applyNumberFormat="1" applyFont="1" applyFill="1" applyBorder="1" applyAlignment="1">
      <alignment horizontal="center" vertical="center"/>
    </xf>
    <xf numFmtId="164" fontId="21" fillId="6" borderId="12" xfId="1" applyNumberFormat="1" applyFont="1" applyFill="1" applyBorder="1" applyAlignment="1">
      <alignment horizontal="center" vertical="center"/>
    </xf>
    <xf numFmtId="2" fontId="2" fillId="3" borderId="12" xfId="1" applyNumberFormat="1" applyFont="1" applyFill="1" applyBorder="1" applyAlignment="1">
      <alignment vertical="center"/>
    </xf>
    <xf numFmtId="0" fontId="0" fillId="0" borderId="13" xfId="0" applyBorder="1"/>
    <xf numFmtId="0" fontId="0" fillId="0" borderId="14" xfId="0" applyBorder="1"/>
    <xf numFmtId="0" fontId="24" fillId="0" borderId="14" xfId="0" applyFont="1" applyBorder="1" applyAlignment="1">
      <alignment wrapText="1"/>
    </xf>
    <xf numFmtId="1" fontId="24" fillId="0" borderId="14" xfId="0" applyNumberFormat="1" applyFont="1" applyBorder="1"/>
    <xf numFmtId="0" fontId="24" fillId="0" borderId="14" xfId="0" applyFont="1" applyBorder="1"/>
    <xf numFmtId="2" fontId="24" fillId="0" borderId="15" xfId="0" applyNumberFormat="1" applyFont="1" applyBorder="1"/>
    <xf numFmtId="0" fontId="2" fillId="3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1" fillId="0" borderId="1" xfId="1" applyBorder="1" applyAlignment="1">
      <alignment horizontal="center" wrapText="1"/>
    </xf>
    <xf numFmtId="0" fontId="10" fillId="0" borderId="1" xfId="0" applyFont="1" applyBorder="1" applyAlignment="1">
      <alignment horizontal="center" wrapText="1"/>
    </xf>
    <xf numFmtId="0" fontId="0" fillId="0" borderId="0" xfId="0" applyAlignment="1">
      <alignment horizontal="center" wrapText="1"/>
    </xf>
    <xf numFmtId="0" fontId="6" fillId="0" borderId="0" xfId="0" applyFont="1" applyAlignment="1">
      <alignment horizontal="center" wrapText="1"/>
    </xf>
    <xf numFmtId="0" fontId="1" fillId="4" borderId="1" xfId="1" applyFill="1" applyBorder="1" applyAlignment="1" applyProtection="1">
      <alignment horizontal="center" vertical="center" wrapText="1"/>
      <protection locked="0"/>
    </xf>
    <xf numFmtId="1" fontId="2" fillId="4" borderId="1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1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1" fontId="5" fillId="0" borderId="0" xfId="0" applyNumberFormat="1" applyFont="1" applyAlignment="1">
      <alignment horizontal="center" vertical="center" wrapText="1"/>
    </xf>
    <xf numFmtId="2" fontId="6" fillId="0" borderId="0" xfId="0" applyNumberFormat="1" applyFont="1" applyAlignment="1">
      <alignment horizontal="center" wrapText="1"/>
    </xf>
    <xf numFmtId="1" fontId="0" fillId="0" borderId="0" xfId="0" applyNumberFormat="1" applyAlignment="1">
      <alignment horizontal="center" wrapText="1"/>
    </xf>
    <xf numFmtId="2" fontId="0" fillId="0" borderId="0" xfId="0" applyNumberFormat="1" applyAlignment="1">
      <alignment horizont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6" fillId="0" borderId="7" xfId="0" applyFont="1" applyBorder="1" applyAlignment="1">
      <alignment horizontal="center" wrapText="1"/>
    </xf>
    <xf numFmtId="0" fontId="0" fillId="5" borderId="4" xfId="0" applyFill="1" applyBorder="1" applyAlignment="1">
      <alignment horizontal="center" vertical="center" wrapText="1"/>
    </xf>
    <xf numFmtId="1" fontId="2" fillId="2" borderId="4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11" xfId="0" applyFont="1" applyBorder="1" applyAlignment="1">
      <alignment horizontal="center" wrapText="1"/>
    </xf>
    <xf numFmtId="0" fontId="1" fillId="3" borderId="1" xfId="1" applyFill="1" applyBorder="1" applyAlignment="1">
      <alignment horizontal="center" vertical="center" wrapText="1"/>
    </xf>
    <xf numFmtId="0" fontId="1" fillId="0" borderId="1" xfId="2" applyBorder="1" applyAlignment="1">
      <alignment horizontal="center" vertical="center" wrapText="1"/>
    </xf>
    <xf numFmtId="2" fontId="1" fillId="3" borderId="1" xfId="1" applyNumberFormat="1" applyFill="1" applyBorder="1" applyAlignment="1">
      <alignment horizontal="center" vertical="center" wrapText="1"/>
    </xf>
    <xf numFmtId="0" fontId="0" fillId="0" borderId="11" xfId="0" applyBorder="1" applyAlignment="1">
      <alignment horizontal="center" wrapText="1"/>
    </xf>
    <xf numFmtId="0" fontId="1" fillId="0" borderId="1" xfId="1" applyBorder="1" applyAlignment="1">
      <alignment horizontal="center" vertical="center" wrapText="1"/>
    </xf>
    <xf numFmtId="2" fontId="1" fillId="3" borderId="1" xfId="3" applyNumberFormat="1" applyFont="1" applyFill="1" applyBorder="1" applyAlignment="1">
      <alignment horizontal="center" vertical="center" wrapText="1"/>
    </xf>
    <xf numFmtId="1" fontId="1" fillId="3" borderId="1" xfId="1" applyNumberFormat="1" applyFill="1" applyBorder="1" applyAlignment="1">
      <alignment horizontal="center" vertical="center" wrapText="1"/>
    </xf>
    <xf numFmtId="0" fontId="1" fillId="0" borderId="1" xfId="2" applyBorder="1" applyAlignment="1">
      <alignment horizontal="center" wrapText="1"/>
    </xf>
    <xf numFmtId="2" fontId="1" fillId="0" borderId="1" xfId="1" applyNumberFormat="1" applyBorder="1" applyAlignment="1">
      <alignment horizontal="center" wrapText="1"/>
    </xf>
    <xf numFmtId="0" fontId="1" fillId="3" borderId="1" xfId="1" applyFill="1" applyBorder="1" applyAlignment="1" applyProtection="1">
      <alignment horizontal="center" vertical="center" wrapText="1"/>
      <protection locked="0"/>
    </xf>
    <xf numFmtId="0" fontId="2" fillId="3" borderId="1" xfId="1" applyFont="1" applyFill="1" applyBorder="1" applyAlignment="1" applyProtection="1">
      <alignment horizontal="center" vertical="center" wrapText="1"/>
      <protection locked="0"/>
    </xf>
    <xf numFmtId="0" fontId="1" fillId="0" borderId="1" xfId="1" quotePrefix="1" applyBorder="1" applyAlignment="1">
      <alignment horizontal="center" wrapText="1"/>
    </xf>
    <xf numFmtId="2" fontId="14" fillId="0" borderId="1" xfId="2" applyNumberFormat="1" applyFont="1" applyBorder="1" applyAlignment="1">
      <alignment horizontal="center" wrapText="1"/>
    </xf>
    <xf numFmtId="2" fontId="19" fillId="3" borderId="1" xfId="3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wrapText="1"/>
    </xf>
    <xf numFmtId="0" fontId="16" fillId="3" borderId="1" xfId="1" applyFont="1" applyFill="1" applyBorder="1" applyAlignment="1">
      <alignment horizontal="center" vertical="center" wrapText="1"/>
    </xf>
    <xf numFmtId="0" fontId="18" fillId="3" borderId="1" xfId="1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horizontal="center" wrapText="1"/>
    </xf>
    <xf numFmtId="2" fontId="1" fillId="3" borderId="1" xfId="3" applyNumberFormat="1" applyFont="1" applyFill="1" applyBorder="1" applyAlignment="1">
      <alignment horizontal="center" wrapText="1"/>
    </xf>
    <xf numFmtId="0" fontId="20" fillId="3" borderId="1" xfId="1" applyFont="1" applyFill="1" applyBorder="1" applyAlignment="1">
      <alignment horizontal="center" vertical="center" wrapText="1"/>
    </xf>
    <xf numFmtId="0" fontId="20" fillId="6" borderId="1" xfId="1" applyFont="1" applyFill="1" applyBorder="1" applyAlignment="1">
      <alignment horizontal="center" vertical="center" wrapText="1"/>
    </xf>
    <xf numFmtId="0" fontId="22" fillId="6" borderId="1" xfId="1" applyFont="1" applyFill="1" applyBorder="1" applyAlignment="1">
      <alignment horizontal="center" vertical="center" wrapText="1"/>
    </xf>
    <xf numFmtId="0" fontId="17" fillId="3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2" fontId="2" fillId="2" borderId="2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wrapText="1"/>
    </xf>
    <xf numFmtId="2" fontId="0" fillId="0" borderId="1" xfId="0" applyNumberFormat="1" applyBorder="1" applyAlignment="1">
      <alignment horizontal="center" wrapText="1"/>
    </xf>
    <xf numFmtId="1" fontId="15" fillId="3" borderId="1" xfId="1" applyNumberFormat="1" applyFont="1" applyFill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center" wrapText="1"/>
    </xf>
    <xf numFmtId="0" fontId="8" fillId="0" borderId="8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5" xfId="0" applyFont="1" applyBorder="1" applyAlignment="1">
      <alignment horizontal="center" wrapText="1"/>
    </xf>
    <xf numFmtId="0" fontId="8" fillId="0" borderId="6" xfId="0" applyFont="1" applyBorder="1" applyAlignment="1">
      <alignment horizontal="center" wrapText="1"/>
    </xf>
    <xf numFmtId="0" fontId="8" fillId="0" borderId="7" xfId="0" applyFont="1" applyBorder="1" applyAlignment="1">
      <alignment horizontal="center" wrapText="1"/>
    </xf>
  </cellXfs>
  <cellStyles count="4">
    <cellStyle name="Normal 2" xfId="1" xr:uid="{00000000-0005-0000-0000-000000000000}"/>
    <cellStyle name="Βασικό_Φύλλο1" xfId="2" xr:uid="{00000000-0005-0000-0000-000001000000}"/>
    <cellStyle name="Κανονικό" xfId="0" builtinId="0"/>
    <cellStyle name="Νομισματική μονάδα" xfId="3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72"/>
  <sheetViews>
    <sheetView topLeftCell="A49" workbookViewId="0">
      <selection activeCell="B2" sqref="B2"/>
    </sheetView>
  </sheetViews>
  <sheetFormatPr defaultRowHeight="15" x14ac:dyDescent="0.25"/>
  <cols>
    <col min="1" max="1" width="13.5703125" customWidth="1"/>
    <col min="2" max="2" width="30.85546875" bestFit="1" customWidth="1"/>
    <col min="3" max="3" width="32" bestFit="1" customWidth="1"/>
    <col min="4" max="4" width="22.85546875" bestFit="1" customWidth="1"/>
    <col min="5" max="5" width="18" customWidth="1"/>
    <col min="6" max="6" width="44.28515625" customWidth="1"/>
    <col min="7" max="7" width="10.7109375" customWidth="1"/>
    <col min="8" max="8" width="10" customWidth="1"/>
    <col min="9" max="9" width="9.42578125" bestFit="1" customWidth="1"/>
    <col min="10" max="10" width="22.7109375" style="23" customWidth="1"/>
    <col min="11" max="11" width="9.7109375" style="27" customWidth="1"/>
    <col min="12" max="12" width="11.140625" customWidth="1"/>
    <col min="13" max="13" width="9.140625" style="18"/>
  </cols>
  <sheetData>
    <row r="1" spans="1:1021 1026:2046 2051:3071 3076:4096 4101:5116 5121:6141 6146:7166 7171:8191 8196:9216 9221:10236 10241:11261 11266:12286 12291:13311 13316:14336 14341:15356 15361:16381" s="2" customFormat="1" ht="27.75" customHeight="1" x14ac:dyDescent="0.25">
      <c r="A1" s="3"/>
      <c r="B1" s="4"/>
      <c r="C1" s="4"/>
      <c r="D1" s="4"/>
      <c r="E1" s="4"/>
      <c r="F1" s="3"/>
      <c r="J1" s="22"/>
      <c r="K1" s="26"/>
      <c r="M1" s="17"/>
      <c r="P1" s="3"/>
      <c r="U1" s="3"/>
      <c r="Z1" s="3"/>
      <c r="AE1" s="3"/>
      <c r="AJ1" s="3"/>
      <c r="AO1" s="3"/>
      <c r="AT1" s="3"/>
      <c r="AY1" s="3"/>
      <c r="BD1" s="3"/>
      <c r="BI1" s="3"/>
      <c r="BN1" s="3"/>
      <c r="BS1" s="3"/>
      <c r="BX1" s="3"/>
      <c r="CC1" s="3"/>
      <c r="CH1" s="3"/>
      <c r="CM1" s="3"/>
      <c r="CR1" s="3"/>
      <c r="CW1" s="3"/>
      <c r="DB1" s="3"/>
      <c r="DG1" s="3"/>
      <c r="DL1" s="3"/>
      <c r="DQ1" s="3"/>
      <c r="DV1" s="3"/>
      <c r="EA1" s="3"/>
      <c r="EF1" s="3"/>
      <c r="EK1" s="3"/>
      <c r="EP1" s="3"/>
      <c r="EU1" s="3"/>
      <c r="EZ1" s="3"/>
      <c r="FE1" s="3"/>
      <c r="FJ1" s="3"/>
      <c r="FO1" s="3"/>
      <c r="FT1" s="3"/>
      <c r="FY1" s="3"/>
      <c r="GD1" s="3"/>
      <c r="GI1" s="3"/>
      <c r="GN1" s="3"/>
      <c r="GS1" s="3"/>
      <c r="GX1" s="3"/>
      <c r="HC1" s="3"/>
      <c r="HH1" s="3"/>
      <c r="HM1" s="3"/>
      <c r="HR1" s="3"/>
      <c r="HW1" s="3"/>
      <c r="IB1" s="3"/>
      <c r="IG1" s="3"/>
      <c r="IL1" s="3"/>
      <c r="IQ1" s="3"/>
      <c r="IV1" s="3"/>
      <c r="JA1" s="3"/>
      <c r="JF1" s="3"/>
      <c r="JK1" s="3"/>
      <c r="JP1" s="3"/>
      <c r="JU1" s="3"/>
      <c r="JZ1" s="3"/>
      <c r="KE1" s="3"/>
      <c r="KJ1" s="3"/>
      <c r="KO1" s="3"/>
      <c r="KT1" s="3"/>
      <c r="KY1" s="3"/>
      <c r="LD1" s="3"/>
      <c r="LI1" s="3"/>
      <c r="LN1" s="3"/>
      <c r="LS1" s="3"/>
      <c r="LX1" s="3"/>
      <c r="MC1" s="3"/>
      <c r="MH1" s="3"/>
      <c r="MM1" s="3"/>
      <c r="MR1" s="3"/>
      <c r="MW1" s="3"/>
      <c r="NB1" s="3"/>
      <c r="NG1" s="3"/>
      <c r="NL1" s="3"/>
      <c r="NQ1" s="3"/>
      <c r="NV1" s="3"/>
      <c r="OA1" s="3"/>
      <c r="OF1" s="3"/>
      <c r="OK1" s="3"/>
      <c r="OP1" s="3"/>
      <c r="OU1" s="3"/>
      <c r="OZ1" s="3"/>
      <c r="PE1" s="3"/>
      <c r="PJ1" s="3"/>
      <c r="PO1" s="3"/>
      <c r="PT1" s="3"/>
      <c r="PY1" s="3"/>
      <c r="QD1" s="3"/>
      <c r="QI1" s="3"/>
      <c r="QN1" s="3"/>
      <c r="QS1" s="3"/>
      <c r="QX1" s="3"/>
      <c r="RC1" s="3"/>
      <c r="RH1" s="3"/>
      <c r="RM1" s="3"/>
      <c r="RR1" s="3"/>
      <c r="RW1" s="3"/>
      <c r="SB1" s="3"/>
      <c r="SG1" s="3"/>
      <c r="SL1" s="3"/>
      <c r="SQ1" s="3"/>
      <c r="SV1" s="3"/>
      <c r="TA1" s="3"/>
      <c r="TF1" s="3"/>
      <c r="TK1" s="3"/>
      <c r="TP1" s="3"/>
      <c r="TU1" s="3"/>
      <c r="TZ1" s="3"/>
      <c r="UE1" s="3"/>
      <c r="UJ1" s="3"/>
      <c r="UO1" s="3"/>
      <c r="UT1" s="3"/>
      <c r="UY1" s="3"/>
      <c r="VD1" s="3"/>
      <c r="VI1" s="3"/>
      <c r="VN1" s="3"/>
      <c r="VS1" s="3"/>
      <c r="VX1" s="3"/>
      <c r="WC1" s="3"/>
      <c r="WH1" s="3"/>
      <c r="WM1" s="3"/>
      <c r="WR1" s="3"/>
      <c r="WW1" s="3"/>
      <c r="XB1" s="3"/>
      <c r="XG1" s="3"/>
      <c r="XL1" s="3"/>
      <c r="XQ1" s="3"/>
      <c r="XV1" s="3"/>
      <c r="YA1" s="3"/>
      <c r="YF1" s="3"/>
      <c r="YK1" s="3"/>
      <c r="YP1" s="3"/>
      <c r="YU1" s="3"/>
      <c r="YZ1" s="3"/>
      <c r="ZE1" s="3"/>
      <c r="ZJ1" s="3"/>
      <c r="ZO1" s="3"/>
      <c r="ZT1" s="3"/>
      <c r="ZY1" s="3"/>
      <c r="AAD1" s="3"/>
      <c r="AAI1" s="3"/>
      <c r="AAN1" s="3"/>
      <c r="AAS1" s="3"/>
      <c r="AAX1" s="3"/>
      <c r="ABC1" s="3"/>
      <c r="ABH1" s="3"/>
      <c r="ABM1" s="3"/>
      <c r="ABR1" s="3"/>
      <c r="ABW1" s="3"/>
      <c r="ACB1" s="3"/>
      <c r="ACG1" s="3"/>
      <c r="ACL1" s="3"/>
      <c r="ACQ1" s="3"/>
      <c r="ACV1" s="3"/>
      <c r="ADA1" s="3"/>
      <c r="ADF1" s="3"/>
      <c r="ADK1" s="3"/>
      <c r="ADP1" s="3"/>
      <c r="ADU1" s="3"/>
      <c r="ADZ1" s="3"/>
      <c r="AEE1" s="3"/>
      <c r="AEJ1" s="3"/>
      <c r="AEO1" s="3"/>
      <c r="AET1" s="3"/>
      <c r="AEY1" s="3"/>
      <c r="AFD1" s="3"/>
      <c r="AFI1" s="3"/>
      <c r="AFN1" s="3"/>
      <c r="AFS1" s="3"/>
      <c r="AFX1" s="3"/>
      <c r="AGC1" s="3"/>
      <c r="AGH1" s="3"/>
      <c r="AGM1" s="3"/>
      <c r="AGR1" s="3"/>
      <c r="AGW1" s="3"/>
      <c r="AHB1" s="3"/>
      <c r="AHG1" s="3"/>
      <c r="AHL1" s="3"/>
      <c r="AHQ1" s="3"/>
      <c r="AHV1" s="3"/>
      <c r="AIA1" s="3"/>
      <c r="AIF1" s="3"/>
      <c r="AIK1" s="3"/>
      <c r="AIP1" s="3"/>
      <c r="AIU1" s="3"/>
      <c r="AIZ1" s="3"/>
      <c r="AJE1" s="3"/>
      <c r="AJJ1" s="3"/>
      <c r="AJO1" s="3"/>
      <c r="AJT1" s="3"/>
      <c r="AJY1" s="3"/>
      <c r="AKD1" s="3"/>
      <c r="AKI1" s="3"/>
      <c r="AKN1" s="3"/>
      <c r="AKS1" s="3"/>
      <c r="AKX1" s="3"/>
      <c r="ALC1" s="3"/>
      <c r="ALH1" s="3"/>
      <c r="ALM1" s="3"/>
      <c r="ALR1" s="3"/>
      <c r="ALW1" s="3"/>
      <c r="AMB1" s="3"/>
      <c r="AMG1" s="3"/>
      <c r="AML1" s="3"/>
      <c r="AMQ1" s="3"/>
      <c r="AMV1" s="3"/>
      <c r="ANA1" s="3"/>
      <c r="ANF1" s="3"/>
      <c r="ANK1" s="3"/>
      <c r="ANP1" s="3"/>
      <c r="ANU1" s="3"/>
      <c r="ANZ1" s="3"/>
      <c r="AOE1" s="3"/>
      <c r="AOJ1" s="3"/>
      <c r="AOO1" s="3"/>
      <c r="AOT1" s="3"/>
      <c r="AOY1" s="3"/>
      <c r="APD1" s="3"/>
      <c r="API1" s="3"/>
      <c r="APN1" s="3"/>
      <c r="APS1" s="3"/>
      <c r="APX1" s="3"/>
      <c r="AQC1" s="3"/>
      <c r="AQH1" s="3"/>
      <c r="AQM1" s="3"/>
      <c r="AQR1" s="3"/>
      <c r="AQW1" s="3"/>
      <c r="ARB1" s="3"/>
      <c r="ARG1" s="3"/>
      <c r="ARL1" s="3"/>
      <c r="ARQ1" s="3"/>
      <c r="ARV1" s="3"/>
      <c r="ASA1" s="3"/>
      <c r="ASF1" s="3"/>
      <c r="ASK1" s="3"/>
      <c r="ASP1" s="3"/>
      <c r="ASU1" s="3"/>
      <c r="ASZ1" s="3"/>
      <c r="ATE1" s="3"/>
      <c r="ATJ1" s="3"/>
      <c r="ATO1" s="3"/>
      <c r="ATT1" s="3"/>
      <c r="ATY1" s="3"/>
      <c r="AUD1" s="3"/>
      <c r="AUI1" s="3"/>
      <c r="AUN1" s="3"/>
      <c r="AUS1" s="3"/>
      <c r="AUX1" s="3"/>
      <c r="AVC1" s="3"/>
      <c r="AVH1" s="3"/>
      <c r="AVM1" s="3"/>
      <c r="AVR1" s="3"/>
      <c r="AVW1" s="3"/>
      <c r="AWB1" s="3"/>
      <c r="AWG1" s="3"/>
      <c r="AWL1" s="3"/>
      <c r="AWQ1" s="3"/>
      <c r="AWV1" s="3"/>
      <c r="AXA1" s="3"/>
      <c r="AXF1" s="3"/>
      <c r="AXK1" s="3"/>
      <c r="AXP1" s="3"/>
      <c r="AXU1" s="3"/>
      <c r="AXZ1" s="3"/>
      <c r="AYE1" s="3"/>
      <c r="AYJ1" s="3"/>
      <c r="AYO1" s="3"/>
      <c r="AYT1" s="3"/>
      <c r="AYY1" s="3"/>
      <c r="AZD1" s="3"/>
      <c r="AZI1" s="3"/>
      <c r="AZN1" s="3"/>
      <c r="AZS1" s="3"/>
      <c r="AZX1" s="3"/>
      <c r="BAC1" s="3"/>
      <c r="BAH1" s="3"/>
      <c r="BAM1" s="3"/>
      <c r="BAR1" s="3"/>
      <c r="BAW1" s="3"/>
      <c r="BBB1" s="3"/>
      <c r="BBG1" s="3"/>
      <c r="BBL1" s="3"/>
      <c r="BBQ1" s="3"/>
      <c r="BBV1" s="3"/>
      <c r="BCA1" s="3"/>
      <c r="BCF1" s="3"/>
      <c r="BCK1" s="3"/>
      <c r="BCP1" s="3"/>
      <c r="BCU1" s="3"/>
      <c r="BCZ1" s="3"/>
      <c r="BDE1" s="3"/>
      <c r="BDJ1" s="3"/>
      <c r="BDO1" s="3"/>
      <c r="BDT1" s="3"/>
      <c r="BDY1" s="3"/>
      <c r="BED1" s="3"/>
      <c r="BEI1" s="3"/>
      <c r="BEN1" s="3"/>
      <c r="BES1" s="3"/>
      <c r="BEX1" s="3"/>
      <c r="BFC1" s="3"/>
      <c r="BFH1" s="3"/>
      <c r="BFM1" s="3"/>
      <c r="BFR1" s="3"/>
      <c r="BFW1" s="3"/>
      <c r="BGB1" s="3"/>
      <c r="BGG1" s="3"/>
      <c r="BGL1" s="3"/>
      <c r="BGQ1" s="3"/>
      <c r="BGV1" s="3"/>
      <c r="BHA1" s="3"/>
      <c r="BHF1" s="3"/>
      <c r="BHK1" s="3"/>
      <c r="BHP1" s="3"/>
      <c r="BHU1" s="3"/>
      <c r="BHZ1" s="3"/>
      <c r="BIE1" s="3"/>
      <c r="BIJ1" s="3"/>
      <c r="BIO1" s="3"/>
      <c r="BIT1" s="3"/>
      <c r="BIY1" s="3"/>
      <c r="BJD1" s="3"/>
      <c r="BJI1" s="3"/>
      <c r="BJN1" s="3"/>
      <c r="BJS1" s="3"/>
      <c r="BJX1" s="3"/>
      <c r="BKC1" s="3"/>
      <c r="BKH1" s="3"/>
      <c r="BKM1" s="3"/>
      <c r="BKR1" s="3"/>
      <c r="BKW1" s="3"/>
      <c r="BLB1" s="3"/>
      <c r="BLG1" s="3"/>
      <c r="BLL1" s="3"/>
      <c r="BLQ1" s="3"/>
      <c r="BLV1" s="3"/>
      <c r="BMA1" s="3"/>
      <c r="BMF1" s="3"/>
      <c r="BMK1" s="3"/>
      <c r="BMP1" s="3"/>
      <c r="BMU1" s="3"/>
      <c r="BMZ1" s="3"/>
      <c r="BNE1" s="3"/>
      <c r="BNJ1" s="3"/>
      <c r="BNO1" s="3"/>
      <c r="BNT1" s="3"/>
      <c r="BNY1" s="3"/>
      <c r="BOD1" s="3"/>
      <c r="BOI1" s="3"/>
      <c r="BON1" s="3"/>
      <c r="BOS1" s="3"/>
      <c r="BOX1" s="3"/>
      <c r="BPC1" s="3"/>
      <c r="BPH1" s="3"/>
      <c r="BPM1" s="3"/>
      <c r="BPR1" s="3"/>
      <c r="BPW1" s="3"/>
      <c r="BQB1" s="3"/>
      <c r="BQG1" s="3"/>
      <c r="BQL1" s="3"/>
      <c r="BQQ1" s="3"/>
      <c r="BQV1" s="3"/>
      <c r="BRA1" s="3"/>
      <c r="BRF1" s="3"/>
      <c r="BRK1" s="3"/>
      <c r="BRP1" s="3"/>
      <c r="BRU1" s="3"/>
      <c r="BRZ1" s="3"/>
      <c r="BSE1" s="3"/>
      <c r="BSJ1" s="3"/>
      <c r="BSO1" s="3"/>
      <c r="BST1" s="3"/>
      <c r="BSY1" s="3"/>
      <c r="BTD1" s="3"/>
      <c r="BTI1" s="3"/>
      <c r="BTN1" s="3"/>
      <c r="BTS1" s="3"/>
      <c r="BTX1" s="3"/>
      <c r="BUC1" s="3"/>
      <c r="BUH1" s="3"/>
      <c r="BUM1" s="3"/>
      <c r="BUR1" s="3"/>
      <c r="BUW1" s="3"/>
      <c r="BVB1" s="3"/>
      <c r="BVG1" s="3"/>
      <c r="BVL1" s="3"/>
      <c r="BVQ1" s="3"/>
      <c r="BVV1" s="3"/>
      <c r="BWA1" s="3"/>
      <c r="BWF1" s="3"/>
      <c r="BWK1" s="3"/>
      <c r="BWP1" s="3"/>
      <c r="BWU1" s="3"/>
      <c r="BWZ1" s="3"/>
      <c r="BXE1" s="3"/>
      <c r="BXJ1" s="3"/>
      <c r="BXO1" s="3"/>
      <c r="BXT1" s="3"/>
      <c r="BXY1" s="3"/>
      <c r="BYD1" s="3"/>
      <c r="BYI1" s="3"/>
      <c r="BYN1" s="3"/>
      <c r="BYS1" s="3"/>
      <c r="BYX1" s="3"/>
      <c r="BZC1" s="3"/>
      <c r="BZH1" s="3"/>
      <c r="BZM1" s="3"/>
      <c r="BZR1" s="3"/>
      <c r="BZW1" s="3"/>
      <c r="CAB1" s="3"/>
      <c r="CAG1" s="3"/>
      <c r="CAL1" s="3"/>
      <c r="CAQ1" s="3"/>
      <c r="CAV1" s="3"/>
      <c r="CBA1" s="3"/>
      <c r="CBF1" s="3"/>
      <c r="CBK1" s="3"/>
      <c r="CBP1" s="3"/>
      <c r="CBU1" s="3"/>
      <c r="CBZ1" s="3"/>
      <c r="CCE1" s="3"/>
      <c r="CCJ1" s="3"/>
      <c r="CCO1" s="3"/>
      <c r="CCT1" s="3"/>
      <c r="CCY1" s="3"/>
      <c r="CDD1" s="3"/>
      <c r="CDI1" s="3"/>
      <c r="CDN1" s="3"/>
      <c r="CDS1" s="3"/>
      <c r="CDX1" s="3"/>
      <c r="CEC1" s="3"/>
      <c r="CEH1" s="3"/>
      <c r="CEM1" s="3"/>
      <c r="CER1" s="3"/>
      <c r="CEW1" s="3"/>
      <c r="CFB1" s="3"/>
      <c r="CFG1" s="3"/>
      <c r="CFL1" s="3"/>
      <c r="CFQ1" s="3"/>
      <c r="CFV1" s="3"/>
      <c r="CGA1" s="3"/>
      <c r="CGF1" s="3"/>
      <c r="CGK1" s="3"/>
      <c r="CGP1" s="3"/>
      <c r="CGU1" s="3"/>
      <c r="CGZ1" s="3"/>
      <c r="CHE1" s="3"/>
      <c r="CHJ1" s="3"/>
      <c r="CHO1" s="3"/>
      <c r="CHT1" s="3"/>
      <c r="CHY1" s="3"/>
      <c r="CID1" s="3"/>
      <c r="CII1" s="3"/>
      <c r="CIN1" s="3"/>
      <c r="CIS1" s="3"/>
      <c r="CIX1" s="3"/>
      <c r="CJC1" s="3"/>
      <c r="CJH1" s="3"/>
      <c r="CJM1" s="3"/>
      <c r="CJR1" s="3"/>
      <c r="CJW1" s="3"/>
      <c r="CKB1" s="3"/>
      <c r="CKG1" s="3"/>
      <c r="CKL1" s="3"/>
      <c r="CKQ1" s="3"/>
      <c r="CKV1" s="3"/>
      <c r="CLA1" s="3"/>
      <c r="CLF1" s="3"/>
      <c r="CLK1" s="3"/>
      <c r="CLP1" s="3"/>
      <c r="CLU1" s="3"/>
      <c r="CLZ1" s="3"/>
      <c r="CME1" s="3"/>
      <c r="CMJ1" s="3"/>
      <c r="CMO1" s="3"/>
      <c r="CMT1" s="3"/>
      <c r="CMY1" s="3"/>
      <c r="CND1" s="3"/>
      <c r="CNI1" s="3"/>
      <c r="CNN1" s="3"/>
      <c r="CNS1" s="3"/>
      <c r="CNX1" s="3"/>
      <c r="COC1" s="3"/>
      <c r="COH1" s="3"/>
      <c r="COM1" s="3"/>
      <c r="COR1" s="3"/>
      <c r="COW1" s="3"/>
      <c r="CPB1" s="3"/>
      <c r="CPG1" s="3"/>
      <c r="CPL1" s="3"/>
      <c r="CPQ1" s="3"/>
      <c r="CPV1" s="3"/>
      <c r="CQA1" s="3"/>
      <c r="CQF1" s="3"/>
      <c r="CQK1" s="3"/>
      <c r="CQP1" s="3"/>
      <c r="CQU1" s="3"/>
      <c r="CQZ1" s="3"/>
      <c r="CRE1" s="3"/>
      <c r="CRJ1" s="3"/>
      <c r="CRO1" s="3"/>
      <c r="CRT1" s="3"/>
      <c r="CRY1" s="3"/>
      <c r="CSD1" s="3"/>
      <c r="CSI1" s="3"/>
      <c r="CSN1" s="3"/>
      <c r="CSS1" s="3"/>
      <c r="CSX1" s="3"/>
      <c r="CTC1" s="3"/>
      <c r="CTH1" s="3"/>
      <c r="CTM1" s="3"/>
      <c r="CTR1" s="3"/>
      <c r="CTW1" s="3"/>
      <c r="CUB1" s="3"/>
      <c r="CUG1" s="3"/>
      <c r="CUL1" s="3"/>
      <c r="CUQ1" s="3"/>
      <c r="CUV1" s="3"/>
      <c r="CVA1" s="3"/>
      <c r="CVF1" s="3"/>
      <c r="CVK1" s="3"/>
      <c r="CVP1" s="3"/>
      <c r="CVU1" s="3"/>
      <c r="CVZ1" s="3"/>
      <c r="CWE1" s="3"/>
      <c r="CWJ1" s="3"/>
      <c r="CWO1" s="3"/>
      <c r="CWT1" s="3"/>
      <c r="CWY1" s="3"/>
      <c r="CXD1" s="3"/>
      <c r="CXI1" s="3"/>
      <c r="CXN1" s="3"/>
      <c r="CXS1" s="3"/>
      <c r="CXX1" s="3"/>
      <c r="CYC1" s="3"/>
      <c r="CYH1" s="3"/>
      <c r="CYM1" s="3"/>
      <c r="CYR1" s="3"/>
      <c r="CYW1" s="3"/>
      <c r="CZB1" s="3"/>
      <c r="CZG1" s="3"/>
      <c r="CZL1" s="3"/>
      <c r="CZQ1" s="3"/>
      <c r="CZV1" s="3"/>
      <c r="DAA1" s="3"/>
      <c r="DAF1" s="3"/>
      <c r="DAK1" s="3"/>
      <c r="DAP1" s="3"/>
      <c r="DAU1" s="3"/>
      <c r="DAZ1" s="3"/>
      <c r="DBE1" s="3"/>
      <c r="DBJ1" s="3"/>
      <c r="DBO1" s="3"/>
      <c r="DBT1" s="3"/>
      <c r="DBY1" s="3"/>
      <c r="DCD1" s="3"/>
      <c r="DCI1" s="3"/>
      <c r="DCN1" s="3"/>
      <c r="DCS1" s="3"/>
      <c r="DCX1" s="3"/>
      <c r="DDC1" s="3"/>
      <c r="DDH1" s="3"/>
      <c r="DDM1" s="3"/>
      <c r="DDR1" s="3"/>
      <c r="DDW1" s="3"/>
      <c r="DEB1" s="3"/>
      <c r="DEG1" s="3"/>
      <c r="DEL1" s="3"/>
      <c r="DEQ1" s="3"/>
      <c r="DEV1" s="3"/>
      <c r="DFA1" s="3"/>
      <c r="DFF1" s="3"/>
      <c r="DFK1" s="3"/>
      <c r="DFP1" s="3"/>
      <c r="DFU1" s="3"/>
      <c r="DFZ1" s="3"/>
      <c r="DGE1" s="3"/>
      <c r="DGJ1" s="3"/>
      <c r="DGO1" s="3"/>
      <c r="DGT1" s="3"/>
      <c r="DGY1" s="3"/>
      <c r="DHD1" s="3"/>
      <c r="DHI1" s="3"/>
      <c r="DHN1" s="3"/>
      <c r="DHS1" s="3"/>
      <c r="DHX1" s="3"/>
      <c r="DIC1" s="3"/>
      <c r="DIH1" s="3"/>
      <c r="DIM1" s="3"/>
      <c r="DIR1" s="3"/>
      <c r="DIW1" s="3"/>
      <c r="DJB1" s="3"/>
      <c r="DJG1" s="3"/>
      <c r="DJL1" s="3"/>
      <c r="DJQ1" s="3"/>
      <c r="DJV1" s="3"/>
      <c r="DKA1" s="3"/>
      <c r="DKF1" s="3"/>
      <c r="DKK1" s="3"/>
      <c r="DKP1" s="3"/>
      <c r="DKU1" s="3"/>
      <c r="DKZ1" s="3"/>
      <c r="DLE1" s="3"/>
      <c r="DLJ1" s="3"/>
      <c r="DLO1" s="3"/>
      <c r="DLT1" s="3"/>
      <c r="DLY1" s="3"/>
      <c r="DMD1" s="3"/>
      <c r="DMI1" s="3"/>
      <c r="DMN1" s="3"/>
      <c r="DMS1" s="3"/>
      <c r="DMX1" s="3"/>
      <c r="DNC1" s="3"/>
      <c r="DNH1" s="3"/>
      <c r="DNM1" s="3"/>
      <c r="DNR1" s="3"/>
      <c r="DNW1" s="3"/>
      <c r="DOB1" s="3"/>
      <c r="DOG1" s="3"/>
      <c r="DOL1" s="3"/>
      <c r="DOQ1" s="3"/>
      <c r="DOV1" s="3"/>
      <c r="DPA1" s="3"/>
      <c r="DPF1" s="3"/>
      <c r="DPK1" s="3"/>
      <c r="DPP1" s="3"/>
      <c r="DPU1" s="3"/>
      <c r="DPZ1" s="3"/>
      <c r="DQE1" s="3"/>
      <c r="DQJ1" s="3"/>
      <c r="DQO1" s="3"/>
      <c r="DQT1" s="3"/>
      <c r="DQY1" s="3"/>
      <c r="DRD1" s="3"/>
      <c r="DRI1" s="3"/>
      <c r="DRN1" s="3"/>
      <c r="DRS1" s="3"/>
      <c r="DRX1" s="3"/>
      <c r="DSC1" s="3"/>
      <c r="DSH1" s="3"/>
      <c r="DSM1" s="3"/>
      <c r="DSR1" s="3"/>
      <c r="DSW1" s="3"/>
      <c r="DTB1" s="3"/>
      <c r="DTG1" s="3"/>
      <c r="DTL1" s="3"/>
      <c r="DTQ1" s="3"/>
      <c r="DTV1" s="3"/>
      <c r="DUA1" s="3"/>
      <c r="DUF1" s="3"/>
      <c r="DUK1" s="3"/>
      <c r="DUP1" s="3"/>
      <c r="DUU1" s="3"/>
      <c r="DUZ1" s="3"/>
      <c r="DVE1" s="3"/>
      <c r="DVJ1" s="3"/>
      <c r="DVO1" s="3"/>
      <c r="DVT1" s="3"/>
      <c r="DVY1" s="3"/>
      <c r="DWD1" s="3"/>
      <c r="DWI1" s="3"/>
      <c r="DWN1" s="3"/>
      <c r="DWS1" s="3"/>
      <c r="DWX1" s="3"/>
      <c r="DXC1" s="3"/>
      <c r="DXH1" s="3"/>
      <c r="DXM1" s="3"/>
      <c r="DXR1" s="3"/>
      <c r="DXW1" s="3"/>
      <c r="DYB1" s="3"/>
      <c r="DYG1" s="3"/>
      <c r="DYL1" s="3"/>
      <c r="DYQ1" s="3"/>
      <c r="DYV1" s="3"/>
      <c r="DZA1" s="3"/>
      <c r="DZF1" s="3"/>
      <c r="DZK1" s="3"/>
      <c r="DZP1" s="3"/>
      <c r="DZU1" s="3"/>
      <c r="DZZ1" s="3"/>
      <c r="EAE1" s="3"/>
      <c r="EAJ1" s="3"/>
      <c r="EAO1" s="3"/>
      <c r="EAT1" s="3"/>
      <c r="EAY1" s="3"/>
      <c r="EBD1" s="3"/>
      <c r="EBI1" s="3"/>
      <c r="EBN1" s="3"/>
      <c r="EBS1" s="3"/>
      <c r="EBX1" s="3"/>
      <c r="ECC1" s="3"/>
      <c r="ECH1" s="3"/>
      <c r="ECM1" s="3"/>
      <c r="ECR1" s="3"/>
      <c r="ECW1" s="3"/>
      <c r="EDB1" s="3"/>
      <c r="EDG1" s="3"/>
      <c r="EDL1" s="3"/>
      <c r="EDQ1" s="3"/>
      <c r="EDV1" s="3"/>
      <c r="EEA1" s="3"/>
      <c r="EEF1" s="3"/>
      <c r="EEK1" s="3"/>
      <c r="EEP1" s="3"/>
      <c r="EEU1" s="3"/>
      <c r="EEZ1" s="3"/>
      <c r="EFE1" s="3"/>
      <c r="EFJ1" s="3"/>
      <c r="EFO1" s="3"/>
      <c r="EFT1" s="3"/>
      <c r="EFY1" s="3"/>
      <c r="EGD1" s="3"/>
      <c r="EGI1" s="3"/>
      <c r="EGN1" s="3"/>
      <c r="EGS1" s="3"/>
      <c r="EGX1" s="3"/>
      <c r="EHC1" s="3"/>
      <c r="EHH1" s="3"/>
      <c r="EHM1" s="3"/>
      <c r="EHR1" s="3"/>
      <c r="EHW1" s="3"/>
      <c r="EIB1" s="3"/>
      <c r="EIG1" s="3"/>
      <c r="EIL1" s="3"/>
      <c r="EIQ1" s="3"/>
      <c r="EIV1" s="3"/>
      <c r="EJA1" s="3"/>
      <c r="EJF1" s="3"/>
      <c r="EJK1" s="3"/>
      <c r="EJP1" s="3"/>
      <c r="EJU1" s="3"/>
      <c r="EJZ1" s="3"/>
      <c r="EKE1" s="3"/>
      <c r="EKJ1" s="3"/>
      <c r="EKO1" s="3"/>
      <c r="EKT1" s="3"/>
      <c r="EKY1" s="3"/>
      <c r="ELD1" s="3"/>
      <c r="ELI1" s="3"/>
      <c r="ELN1" s="3"/>
      <c r="ELS1" s="3"/>
      <c r="ELX1" s="3"/>
      <c r="EMC1" s="3"/>
      <c r="EMH1" s="3"/>
      <c r="EMM1" s="3"/>
      <c r="EMR1" s="3"/>
      <c r="EMW1" s="3"/>
      <c r="ENB1" s="3"/>
      <c r="ENG1" s="3"/>
      <c r="ENL1" s="3"/>
      <c r="ENQ1" s="3"/>
      <c r="ENV1" s="3"/>
      <c r="EOA1" s="3"/>
      <c r="EOF1" s="3"/>
      <c r="EOK1" s="3"/>
      <c r="EOP1" s="3"/>
      <c r="EOU1" s="3"/>
      <c r="EOZ1" s="3"/>
      <c r="EPE1" s="3"/>
      <c r="EPJ1" s="3"/>
      <c r="EPO1" s="3"/>
      <c r="EPT1" s="3"/>
      <c r="EPY1" s="3"/>
      <c r="EQD1" s="3"/>
      <c r="EQI1" s="3"/>
      <c r="EQN1" s="3"/>
      <c r="EQS1" s="3"/>
      <c r="EQX1" s="3"/>
      <c r="ERC1" s="3"/>
      <c r="ERH1" s="3"/>
      <c r="ERM1" s="3"/>
      <c r="ERR1" s="3"/>
      <c r="ERW1" s="3"/>
      <c r="ESB1" s="3"/>
      <c r="ESG1" s="3"/>
      <c r="ESL1" s="3"/>
      <c r="ESQ1" s="3"/>
      <c r="ESV1" s="3"/>
      <c r="ETA1" s="3"/>
      <c r="ETF1" s="3"/>
      <c r="ETK1" s="3"/>
      <c r="ETP1" s="3"/>
      <c r="ETU1" s="3"/>
      <c r="ETZ1" s="3"/>
      <c r="EUE1" s="3"/>
      <c r="EUJ1" s="3"/>
      <c r="EUO1" s="3"/>
      <c r="EUT1" s="3"/>
      <c r="EUY1" s="3"/>
      <c r="EVD1" s="3"/>
      <c r="EVI1" s="3"/>
      <c r="EVN1" s="3"/>
      <c r="EVS1" s="3"/>
      <c r="EVX1" s="3"/>
      <c r="EWC1" s="3"/>
      <c r="EWH1" s="3"/>
      <c r="EWM1" s="3"/>
      <c r="EWR1" s="3"/>
      <c r="EWW1" s="3"/>
      <c r="EXB1" s="3"/>
      <c r="EXG1" s="3"/>
      <c r="EXL1" s="3"/>
      <c r="EXQ1" s="3"/>
      <c r="EXV1" s="3"/>
      <c r="EYA1" s="3"/>
      <c r="EYF1" s="3"/>
      <c r="EYK1" s="3"/>
      <c r="EYP1" s="3"/>
      <c r="EYU1" s="3"/>
      <c r="EYZ1" s="3"/>
      <c r="EZE1" s="3"/>
      <c r="EZJ1" s="3"/>
      <c r="EZO1" s="3"/>
      <c r="EZT1" s="3"/>
      <c r="EZY1" s="3"/>
      <c r="FAD1" s="3"/>
      <c r="FAI1" s="3"/>
      <c r="FAN1" s="3"/>
      <c r="FAS1" s="3"/>
      <c r="FAX1" s="3"/>
      <c r="FBC1" s="3"/>
      <c r="FBH1" s="3"/>
      <c r="FBM1" s="3"/>
      <c r="FBR1" s="3"/>
      <c r="FBW1" s="3"/>
      <c r="FCB1" s="3"/>
      <c r="FCG1" s="3"/>
      <c r="FCL1" s="3"/>
      <c r="FCQ1" s="3"/>
      <c r="FCV1" s="3"/>
      <c r="FDA1" s="3"/>
      <c r="FDF1" s="3"/>
      <c r="FDK1" s="3"/>
      <c r="FDP1" s="3"/>
      <c r="FDU1" s="3"/>
      <c r="FDZ1" s="3"/>
      <c r="FEE1" s="3"/>
      <c r="FEJ1" s="3"/>
      <c r="FEO1" s="3"/>
      <c r="FET1" s="3"/>
      <c r="FEY1" s="3"/>
      <c r="FFD1" s="3"/>
      <c r="FFI1" s="3"/>
      <c r="FFN1" s="3"/>
      <c r="FFS1" s="3"/>
      <c r="FFX1" s="3"/>
      <c r="FGC1" s="3"/>
      <c r="FGH1" s="3"/>
      <c r="FGM1" s="3"/>
      <c r="FGR1" s="3"/>
      <c r="FGW1" s="3"/>
      <c r="FHB1" s="3"/>
      <c r="FHG1" s="3"/>
      <c r="FHL1" s="3"/>
      <c r="FHQ1" s="3"/>
      <c r="FHV1" s="3"/>
      <c r="FIA1" s="3"/>
      <c r="FIF1" s="3"/>
      <c r="FIK1" s="3"/>
      <c r="FIP1" s="3"/>
      <c r="FIU1" s="3"/>
      <c r="FIZ1" s="3"/>
      <c r="FJE1" s="3"/>
      <c r="FJJ1" s="3"/>
      <c r="FJO1" s="3"/>
      <c r="FJT1" s="3"/>
      <c r="FJY1" s="3"/>
      <c r="FKD1" s="3"/>
      <c r="FKI1" s="3"/>
      <c r="FKN1" s="3"/>
      <c r="FKS1" s="3"/>
      <c r="FKX1" s="3"/>
      <c r="FLC1" s="3"/>
      <c r="FLH1" s="3"/>
      <c r="FLM1" s="3"/>
      <c r="FLR1" s="3"/>
      <c r="FLW1" s="3"/>
      <c r="FMB1" s="3"/>
      <c r="FMG1" s="3"/>
      <c r="FML1" s="3"/>
      <c r="FMQ1" s="3"/>
      <c r="FMV1" s="3"/>
      <c r="FNA1" s="3"/>
      <c r="FNF1" s="3"/>
      <c r="FNK1" s="3"/>
      <c r="FNP1" s="3"/>
      <c r="FNU1" s="3"/>
      <c r="FNZ1" s="3"/>
      <c r="FOE1" s="3"/>
      <c r="FOJ1" s="3"/>
      <c r="FOO1" s="3"/>
      <c r="FOT1" s="3"/>
      <c r="FOY1" s="3"/>
      <c r="FPD1" s="3"/>
      <c r="FPI1" s="3"/>
      <c r="FPN1" s="3"/>
      <c r="FPS1" s="3"/>
      <c r="FPX1" s="3"/>
      <c r="FQC1" s="3"/>
      <c r="FQH1" s="3"/>
      <c r="FQM1" s="3"/>
      <c r="FQR1" s="3"/>
      <c r="FQW1" s="3"/>
      <c r="FRB1" s="3"/>
      <c r="FRG1" s="3"/>
      <c r="FRL1" s="3"/>
      <c r="FRQ1" s="3"/>
      <c r="FRV1" s="3"/>
      <c r="FSA1" s="3"/>
      <c r="FSF1" s="3"/>
      <c r="FSK1" s="3"/>
      <c r="FSP1" s="3"/>
      <c r="FSU1" s="3"/>
      <c r="FSZ1" s="3"/>
      <c r="FTE1" s="3"/>
      <c r="FTJ1" s="3"/>
      <c r="FTO1" s="3"/>
      <c r="FTT1" s="3"/>
      <c r="FTY1" s="3"/>
      <c r="FUD1" s="3"/>
      <c r="FUI1" s="3"/>
      <c r="FUN1" s="3"/>
      <c r="FUS1" s="3"/>
      <c r="FUX1" s="3"/>
      <c r="FVC1" s="3"/>
      <c r="FVH1" s="3"/>
      <c r="FVM1" s="3"/>
      <c r="FVR1" s="3"/>
      <c r="FVW1" s="3"/>
      <c r="FWB1" s="3"/>
      <c r="FWG1" s="3"/>
      <c r="FWL1" s="3"/>
      <c r="FWQ1" s="3"/>
      <c r="FWV1" s="3"/>
      <c r="FXA1" s="3"/>
      <c r="FXF1" s="3"/>
      <c r="FXK1" s="3"/>
      <c r="FXP1" s="3"/>
      <c r="FXU1" s="3"/>
      <c r="FXZ1" s="3"/>
      <c r="FYE1" s="3"/>
      <c r="FYJ1" s="3"/>
      <c r="FYO1" s="3"/>
      <c r="FYT1" s="3"/>
      <c r="FYY1" s="3"/>
      <c r="FZD1" s="3"/>
      <c r="FZI1" s="3"/>
      <c r="FZN1" s="3"/>
      <c r="FZS1" s="3"/>
      <c r="FZX1" s="3"/>
      <c r="GAC1" s="3"/>
      <c r="GAH1" s="3"/>
      <c r="GAM1" s="3"/>
      <c r="GAR1" s="3"/>
      <c r="GAW1" s="3"/>
      <c r="GBB1" s="3"/>
      <c r="GBG1" s="3"/>
      <c r="GBL1" s="3"/>
      <c r="GBQ1" s="3"/>
      <c r="GBV1" s="3"/>
      <c r="GCA1" s="3"/>
      <c r="GCF1" s="3"/>
      <c r="GCK1" s="3"/>
      <c r="GCP1" s="3"/>
      <c r="GCU1" s="3"/>
      <c r="GCZ1" s="3"/>
      <c r="GDE1" s="3"/>
      <c r="GDJ1" s="3"/>
      <c r="GDO1" s="3"/>
      <c r="GDT1" s="3"/>
      <c r="GDY1" s="3"/>
      <c r="GED1" s="3"/>
      <c r="GEI1" s="3"/>
      <c r="GEN1" s="3"/>
      <c r="GES1" s="3"/>
      <c r="GEX1" s="3"/>
      <c r="GFC1" s="3"/>
      <c r="GFH1" s="3"/>
      <c r="GFM1" s="3"/>
      <c r="GFR1" s="3"/>
      <c r="GFW1" s="3"/>
      <c r="GGB1" s="3"/>
      <c r="GGG1" s="3"/>
      <c r="GGL1" s="3"/>
      <c r="GGQ1" s="3"/>
      <c r="GGV1" s="3"/>
      <c r="GHA1" s="3"/>
      <c r="GHF1" s="3"/>
      <c r="GHK1" s="3"/>
      <c r="GHP1" s="3"/>
      <c r="GHU1" s="3"/>
      <c r="GHZ1" s="3"/>
      <c r="GIE1" s="3"/>
      <c r="GIJ1" s="3"/>
      <c r="GIO1" s="3"/>
      <c r="GIT1" s="3"/>
      <c r="GIY1" s="3"/>
      <c r="GJD1" s="3"/>
      <c r="GJI1" s="3"/>
      <c r="GJN1" s="3"/>
      <c r="GJS1" s="3"/>
      <c r="GJX1" s="3"/>
      <c r="GKC1" s="3"/>
      <c r="GKH1" s="3"/>
      <c r="GKM1" s="3"/>
      <c r="GKR1" s="3"/>
      <c r="GKW1" s="3"/>
      <c r="GLB1" s="3"/>
      <c r="GLG1" s="3"/>
      <c r="GLL1" s="3"/>
      <c r="GLQ1" s="3"/>
      <c r="GLV1" s="3"/>
      <c r="GMA1" s="3"/>
      <c r="GMF1" s="3"/>
      <c r="GMK1" s="3"/>
      <c r="GMP1" s="3"/>
      <c r="GMU1" s="3"/>
      <c r="GMZ1" s="3"/>
      <c r="GNE1" s="3"/>
      <c r="GNJ1" s="3"/>
      <c r="GNO1" s="3"/>
      <c r="GNT1" s="3"/>
      <c r="GNY1" s="3"/>
      <c r="GOD1" s="3"/>
      <c r="GOI1" s="3"/>
      <c r="GON1" s="3"/>
      <c r="GOS1" s="3"/>
      <c r="GOX1" s="3"/>
      <c r="GPC1" s="3"/>
      <c r="GPH1" s="3"/>
      <c r="GPM1" s="3"/>
      <c r="GPR1" s="3"/>
      <c r="GPW1" s="3"/>
      <c r="GQB1" s="3"/>
      <c r="GQG1" s="3"/>
      <c r="GQL1" s="3"/>
      <c r="GQQ1" s="3"/>
      <c r="GQV1" s="3"/>
      <c r="GRA1" s="3"/>
      <c r="GRF1" s="3"/>
      <c r="GRK1" s="3"/>
      <c r="GRP1" s="3"/>
      <c r="GRU1" s="3"/>
      <c r="GRZ1" s="3"/>
      <c r="GSE1" s="3"/>
      <c r="GSJ1" s="3"/>
      <c r="GSO1" s="3"/>
      <c r="GST1" s="3"/>
      <c r="GSY1" s="3"/>
      <c r="GTD1" s="3"/>
      <c r="GTI1" s="3"/>
      <c r="GTN1" s="3"/>
      <c r="GTS1" s="3"/>
      <c r="GTX1" s="3"/>
      <c r="GUC1" s="3"/>
      <c r="GUH1" s="3"/>
      <c r="GUM1" s="3"/>
      <c r="GUR1" s="3"/>
      <c r="GUW1" s="3"/>
      <c r="GVB1" s="3"/>
      <c r="GVG1" s="3"/>
      <c r="GVL1" s="3"/>
      <c r="GVQ1" s="3"/>
      <c r="GVV1" s="3"/>
      <c r="GWA1" s="3"/>
      <c r="GWF1" s="3"/>
      <c r="GWK1" s="3"/>
      <c r="GWP1" s="3"/>
      <c r="GWU1" s="3"/>
      <c r="GWZ1" s="3"/>
      <c r="GXE1" s="3"/>
      <c r="GXJ1" s="3"/>
      <c r="GXO1" s="3"/>
      <c r="GXT1" s="3"/>
      <c r="GXY1" s="3"/>
      <c r="GYD1" s="3"/>
      <c r="GYI1" s="3"/>
      <c r="GYN1" s="3"/>
      <c r="GYS1" s="3"/>
      <c r="GYX1" s="3"/>
      <c r="GZC1" s="3"/>
      <c r="GZH1" s="3"/>
      <c r="GZM1" s="3"/>
      <c r="GZR1" s="3"/>
      <c r="GZW1" s="3"/>
      <c r="HAB1" s="3"/>
      <c r="HAG1" s="3"/>
      <c r="HAL1" s="3"/>
      <c r="HAQ1" s="3"/>
      <c r="HAV1" s="3"/>
      <c r="HBA1" s="3"/>
      <c r="HBF1" s="3"/>
      <c r="HBK1" s="3"/>
      <c r="HBP1" s="3"/>
      <c r="HBU1" s="3"/>
      <c r="HBZ1" s="3"/>
      <c r="HCE1" s="3"/>
      <c r="HCJ1" s="3"/>
      <c r="HCO1" s="3"/>
      <c r="HCT1" s="3"/>
      <c r="HCY1" s="3"/>
      <c r="HDD1" s="3"/>
      <c r="HDI1" s="3"/>
      <c r="HDN1" s="3"/>
      <c r="HDS1" s="3"/>
      <c r="HDX1" s="3"/>
      <c r="HEC1" s="3"/>
      <c r="HEH1" s="3"/>
      <c r="HEM1" s="3"/>
      <c r="HER1" s="3"/>
      <c r="HEW1" s="3"/>
      <c r="HFB1" s="3"/>
      <c r="HFG1" s="3"/>
      <c r="HFL1" s="3"/>
      <c r="HFQ1" s="3"/>
      <c r="HFV1" s="3"/>
      <c r="HGA1" s="3"/>
      <c r="HGF1" s="3"/>
      <c r="HGK1" s="3"/>
      <c r="HGP1" s="3"/>
      <c r="HGU1" s="3"/>
      <c r="HGZ1" s="3"/>
      <c r="HHE1" s="3"/>
      <c r="HHJ1" s="3"/>
      <c r="HHO1" s="3"/>
      <c r="HHT1" s="3"/>
      <c r="HHY1" s="3"/>
      <c r="HID1" s="3"/>
      <c r="HII1" s="3"/>
      <c r="HIN1" s="3"/>
      <c r="HIS1" s="3"/>
      <c r="HIX1" s="3"/>
      <c r="HJC1" s="3"/>
      <c r="HJH1" s="3"/>
      <c r="HJM1" s="3"/>
      <c r="HJR1" s="3"/>
      <c r="HJW1" s="3"/>
      <c r="HKB1" s="3"/>
      <c r="HKG1" s="3"/>
      <c r="HKL1" s="3"/>
      <c r="HKQ1" s="3"/>
      <c r="HKV1" s="3"/>
      <c r="HLA1" s="3"/>
      <c r="HLF1" s="3"/>
      <c r="HLK1" s="3"/>
      <c r="HLP1" s="3"/>
      <c r="HLU1" s="3"/>
      <c r="HLZ1" s="3"/>
      <c r="HME1" s="3"/>
      <c r="HMJ1" s="3"/>
      <c r="HMO1" s="3"/>
      <c r="HMT1" s="3"/>
      <c r="HMY1" s="3"/>
      <c r="HND1" s="3"/>
      <c r="HNI1" s="3"/>
      <c r="HNN1" s="3"/>
      <c r="HNS1" s="3"/>
      <c r="HNX1" s="3"/>
      <c r="HOC1" s="3"/>
      <c r="HOH1" s="3"/>
      <c r="HOM1" s="3"/>
      <c r="HOR1" s="3"/>
      <c r="HOW1" s="3"/>
      <c r="HPB1" s="3"/>
      <c r="HPG1" s="3"/>
      <c r="HPL1" s="3"/>
      <c r="HPQ1" s="3"/>
      <c r="HPV1" s="3"/>
      <c r="HQA1" s="3"/>
      <c r="HQF1" s="3"/>
      <c r="HQK1" s="3"/>
      <c r="HQP1" s="3"/>
      <c r="HQU1" s="3"/>
      <c r="HQZ1" s="3"/>
      <c r="HRE1" s="3"/>
      <c r="HRJ1" s="3"/>
      <c r="HRO1" s="3"/>
      <c r="HRT1" s="3"/>
      <c r="HRY1" s="3"/>
      <c r="HSD1" s="3"/>
      <c r="HSI1" s="3"/>
      <c r="HSN1" s="3"/>
      <c r="HSS1" s="3"/>
      <c r="HSX1" s="3"/>
      <c r="HTC1" s="3"/>
      <c r="HTH1" s="3"/>
      <c r="HTM1" s="3"/>
      <c r="HTR1" s="3"/>
      <c r="HTW1" s="3"/>
      <c r="HUB1" s="3"/>
      <c r="HUG1" s="3"/>
      <c r="HUL1" s="3"/>
      <c r="HUQ1" s="3"/>
      <c r="HUV1" s="3"/>
      <c r="HVA1" s="3"/>
      <c r="HVF1" s="3"/>
      <c r="HVK1" s="3"/>
      <c r="HVP1" s="3"/>
      <c r="HVU1" s="3"/>
      <c r="HVZ1" s="3"/>
      <c r="HWE1" s="3"/>
      <c r="HWJ1" s="3"/>
      <c r="HWO1" s="3"/>
      <c r="HWT1" s="3"/>
      <c r="HWY1" s="3"/>
      <c r="HXD1" s="3"/>
      <c r="HXI1" s="3"/>
      <c r="HXN1" s="3"/>
      <c r="HXS1" s="3"/>
      <c r="HXX1" s="3"/>
      <c r="HYC1" s="3"/>
      <c r="HYH1" s="3"/>
      <c r="HYM1" s="3"/>
      <c r="HYR1" s="3"/>
      <c r="HYW1" s="3"/>
      <c r="HZB1" s="3"/>
      <c r="HZG1" s="3"/>
      <c r="HZL1" s="3"/>
      <c r="HZQ1" s="3"/>
      <c r="HZV1" s="3"/>
      <c r="IAA1" s="3"/>
      <c r="IAF1" s="3"/>
      <c r="IAK1" s="3"/>
      <c r="IAP1" s="3"/>
      <c r="IAU1" s="3"/>
      <c r="IAZ1" s="3"/>
      <c r="IBE1" s="3"/>
      <c r="IBJ1" s="3"/>
      <c r="IBO1" s="3"/>
      <c r="IBT1" s="3"/>
      <c r="IBY1" s="3"/>
      <c r="ICD1" s="3"/>
      <c r="ICI1" s="3"/>
      <c r="ICN1" s="3"/>
      <c r="ICS1" s="3"/>
      <c r="ICX1" s="3"/>
      <c r="IDC1" s="3"/>
      <c r="IDH1" s="3"/>
      <c r="IDM1" s="3"/>
      <c r="IDR1" s="3"/>
      <c r="IDW1" s="3"/>
      <c r="IEB1" s="3"/>
      <c r="IEG1" s="3"/>
      <c r="IEL1" s="3"/>
      <c r="IEQ1" s="3"/>
      <c r="IEV1" s="3"/>
      <c r="IFA1" s="3"/>
      <c r="IFF1" s="3"/>
      <c r="IFK1" s="3"/>
      <c r="IFP1" s="3"/>
      <c r="IFU1" s="3"/>
      <c r="IFZ1" s="3"/>
      <c r="IGE1" s="3"/>
      <c r="IGJ1" s="3"/>
      <c r="IGO1" s="3"/>
      <c r="IGT1" s="3"/>
      <c r="IGY1" s="3"/>
      <c r="IHD1" s="3"/>
      <c r="IHI1" s="3"/>
      <c r="IHN1" s="3"/>
      <c r="IHS1" s="3"/>
      <c r="IHX1" s="3"/>
      <c r="IIC1" s="3"/>
      <c r="IIH1" s="3"/>
      <c r="IIM1" s="3"/>
      <c r="IIR1" s="3"/>
      <c r="IIW1" s="3"/>
      <c r="IJB1" s="3"/>
      <c r="IJG1" s="3"/>
      <c r="IJL1" s="3"/>
      <c r="IJQ1" s="3"/>
      <c r="IJV1" s="3"/>
      <c r="IKA1" s="3"/>
      <c r="IKF1" s="3"/>
      <c r="IKK1" s="3"/>
      <c r="IKP1" s="3"/>
      <c r="IKU1" s="3"/>
      <c r="IKZ1" s="3"/>
      <c r="ILE1" s="3"/>
      <c r="ILJ1" s="3"/>
      <c r="ILO1" s="3"/>
      <c r="ILT1" s="3"/>
      <c r="ILY1" s="3"/>
      <c r="IMD1" s="3"/>
      <c r="IMI1" s="3"/>
      <c r="IMN1" s="3"/>
      <c r="IMS1" s="3"/>
      <c r="IMX1" s="3"/>
      <c r="INC1" s="3"/>
      <c r="INH1" s="3"/>
      <c r="INM1" s="3"/>
      <c r="INR1" s="3"/>
      <c r="INW1" s="3"/>
      <c r="IOB1" s="3"/>
      <c r="IOG1" s="3"/>
      <c r="IOL1" s="3"/>
      <c r="IOQ1" s="3"/>
      <c r="IOV1" s="3"/>
      <c r="IPA1" s="3"/>
      <c r="IPF1" s="3"/>
      <c r="IPK1" s="3"/>
      <c r="IPP1" s="3"/>
      <c r="IPU1" s="3"/>
      <c r="IPZ1" s="3"/>
      <c r="IQE1" s="3"/>
      <c r="IQJ1" s="3"/>
      <c r="IQO1" s="3"/>
      <c r="IQT1" s="3"/>
      <c r="IQY1" s="3"/>
      <c r="IRD1" s="3"/>
      <c r="IRI1" s="3"/>
      <c r="IRN1" s="3"/>
      <c r="IRS1" s="3"/>
      <c r="IRX1" s="3"/>
      <c r="ISC1" s="3"/>
      <c r="ISH1" s="3"/>
      <c r="ISM1" s="3"/>
      <c r="ISR1" s="3"/>
      <c r="ISW1" s="3"/>
      <c r="ITB1" s="3"/>
      <c r="ITG1" s="3"/>
      <c r="ITL1" s="3"/>
      <c r="ITQ1" s="3"/>
      <c r="ITV1" s="3"/>
      <c r="IUA1" s="3"/>
      <c r="IUF1" s="3"/>
      <c r="IUK1" s="3"/>
      <c r="IUP1" s="3"/>
      <c r="IUU1" s="3"/>
      <c r="IUZ1" s="3"/>
      <c r="IVE1" s="3"/>
      <c r="IVJ1" s="3"/>
      <c r="IVO1" s="3"/>
      <c r="IVT1" s="3"/>
      <c r="IVY1" s="3"/>
      <c r="IWD1" s="3"/>
      <c r="IWI1" s="3"/>
      <c r="IWN1" s="3"/>
      <c r="IWS1" s="3"/>
      <c r="IWX1" s="3"/>
      <c r="IXC1" s="3"/>
      <c r="IXH1" s="3"/>
      <c r="IXM1" s="3"/>
      <c r="IXR1" s="3"/>
      <c r="IXW1" s="3"/>
      <c r="IYB1" s="3"/>
      <c r="IYG1" s="3"/>
      <c r="IYL1" s="3"/>
      <c r="IYQ1" s="3"/>
      <c r="IYV1" s="3"/>
      <c r="IZA1" s="3"/>
      <c r="IZF1" s="3"/>
      <c r="IZK1" s="3"/>
      <c r="IZP1" s="3"/>
      <c r="IZU1" s="3"/>
      <c r="IZZ1" s="3"/>
      <c r="JAE1" s="3"/>
      <c r="JAJ1" s="3"/>
      <c r="JAO1" s="3"/>
      <c r="JAT1" s="3"/>
      <c r="JAY1" s="3"/>
      <c r="JBD1" s="3"/>
      <c r="JBI1" s="3"/>
      <c r="JBN1" s="3"/>
      <c r="JBS1" s="3"/>
      <c r="JBX1" s="3"/>
      <c r="JCC1" s="3"/>
      <c r="JCH1" s="3"/>
      <c r="JCM1" s="3"/>
      <c r="JCR1" s="3"/>
      <c r="JCW1" s="3"/>
      <c r="JDB1" s="3"/>
      <c r="JDG1" s="3"/>
      <c r="JDL1" s="3"/>
      <c r="JDQ1" s="3"/>
      <c r="JDV1" s="3"/>
      <c r="JEA1" s="3"/>
      <c r="JEF1" s="3"/>
      <c r="JEK1" s="3"/>
      <c r="JEP1" s="3"/>
      <c r="JEU1" s="3"/>
      <c r="JEZ1" s="3"/>
      <c r="JFE1" s="3"/>
      <c r="JFJ1" s="3"/>
      <c r="JFO1" s="3"/>
      <c r="JFT1" s="3"/>
      <c r="JFY1" s="3"/>
      <c r="JGD1" s="3"/>
      <c r="JGI1" s="3"/>
      <c r="JGN1" s="3"/>
      <c r="JGS1" s="3"/>
      <c r="JGX1" s="3"/>
      <c r="JHC1" s="3"/>
      <c r="JHH1" s="3"/>
      <c r="JHM1" s="3"/>
      <c r="JHR1" s="3"/>
      <c r="JHW1" s="3"/>
      <c r="JIB1" s="3"/>
      <c r="JIG1" s="3"/>
      <c r="JIL1" s="3"/>
      <c r="JIQ1" s="3"/>
      <c r="JIV1" s="3"/>
      <c r="JJA1" s="3"/>
      <c r="JJF1" s="3"/>
      <c r="JJK1" s="3"/>
      <c r="JJP1" s="3"/>
      <c r="JJU1" s="3"/>
      <c r="JJZ1" s="3"/>
      <c r="JKE1" s="3"/>
      <c r="JKJ1" s="3"/>
      <c r="JKO1" s="3"/>
      <c r="JKT1" s="3"/>
      <c r="JKY1" s="3"/>
      <c r="JLD1" s="3"/>
      <c r="JLI1" s="3"/>
      <c r="JLN1" s="3"/>
      <c r="JLS1" s="3"/>
      <c r="JLX1" s="3"/>
      <c r="JMC1" s="3"/>
      <c r="JMH1" s="3"/>
      <c r="JMM1" s="3"/>
      <c r="JMR1" s="3"/>
      <c r="JMW1" s="3"/>
      <c r="JNB1" s="3"/>
      <c r="JNG1" s="3"/>
      <c r="JNL1" s="3"/>
      <c r="JNQ1" s="3"/>
      <c r="JNV1" s="3"/>
      <c r="JOA1" s="3"/>
      <c r="JOF1" s="3"/>
      <c r="JOK1" s="3"/>
      <c r="JOP1" s="3"/>
      <c r="JOU1" s="3"/>
      <c r="JOZ1" s="3"/>
      <c r="JPE1" s="3"/>
      <c r="JPJ1" s="3"/>
      <c r="JPO1" s="3"/>
      <c r="JPT1" s="3"/>
      <c r="JPY1" s="3"/>
      <c r="JQD1" s="3"/>
      <c r="JQI1" s="3"/>
      <c r="JQN1" s="3"/>
      <c r="JQS1" s="3"/>
      <c r="JQX1" s="3"/>
      <c r="JRC1" s="3"/>
      <c r="JRH1" s="3"/>
      <c r="JRM1" s="3"/>
      <c r="JRR1" s="3"/>
      <c r="JRW1" s="3"/>
      <c r="JSB1" s="3"/>
      <c r="JSG1" s="3"/>
      <c r="JSL1" s="3"/>
      <c r="JSQ1" s="3"/>
      <c r="JSV1" s="3"/>
      <c r="JTA1" s="3"/>
      <c r="JTF1" s="3"/>
      <c r="JTK1" s="3"/>
      <c r="JTP1" s="3"/>
      <c r="JTU1" s="3"/>
      <c r="JTZ1" s="3"/>
      <c r="JUE1" s="3"/>
      <c r="JUJ1" s="3"/>
      <c r="JUO1" s="3"/>
      <c r="JUT1" s="3"/>
      <c r="JUY1" s="3"/>
      <c r="JVD1" s="3"/>
      <c r="JVI1" s="3"/>
      <c r="JVN1" s="3"/>
      <c r="JVS1" s="3"/>
      <c r="JVX1" s="3"/>
      <c r="JWC1" s="3"/>
      <c r="JWH1" s="3"/>
      <c r="JWM1" s="3"/>
      <c r="JWR1" s="3"/>
      <c r="JWW1" s="3"/>
      <c r="JXB1" s="3"/>
      <c r="JXG1" s="3"/>
      <c r="JXL1" s="3"/>
      <c r="JXQ1" s="3"/>
      <c r="JXV1" s="3"/>
      <c r="JYA1" s="3"/>
      <c r="JYF1" s="3"/>
      <c r="JYK1" s="3"/>
      <c r="JYP1" s="3"/>
      <c r="JYU1" s="3"/>
      <c r="JYZ1" s="3"/>
      <c r="JZE1" s="3"/>
      <c r="JZJ1" s="3"/>
      <c r="JZO1" s="3"/>
      <c r="JZT1" s="3"/>
      <c r="JZY1" s="3"/>
      <c r="KAD1" s="3"/>
      <c r="KAI1" s="3"/>
      <c r="KAN1" s="3"/>
      <c r="KAS1" s="3"/>
      <c r="KAX1" s="3"/>
      <c r="KBC1" s="3"/>
      <c r="KBH1" s="3"/>
      <c r="KBM1" s="3"/>
      <c r="KBR1" s="3"/>
      <c r="KBW1" s="3"/>
      <c r="KCB1" s="3"/>
      <c r="KCG1" s="3"/>
      <c r="KCL1" s="3"/>
      <c r="KCQ1" s="3"/>
      <c r="KCV1" s="3"/>
      <c r="KDA1" s="3"/>
      <c r="KDF1" s="3"/>
      <c r="KDK1" s="3"/>
      <c r="KDP1" s="3"/>
      <c r="KDU1" s="3"/>
      <c r="KDZ1" s="3"/>
      <c r="KEE1" s="3"/>
      <c r="KEJ1" s="3"/>
      <c r="KEO1" s="3"/>
      <c r="KET1" s="3"/>
      <c r="KEY1" s="3"/>
      <c r="KFD1" s="3"/>
      <c r="KFI1" s="3"/>
      <c r="KFN1" s="3"/>
      <c r="KFS1" s="3"/>
      <c r="KFX1" s="3"/>
      <c r="KGC1" s="3"/>
      <c r="KGH1" s="3"/>
      <c r="KGM1" s="3"/>
      <c r="KGR1" s="3"/>
      <c r="KGW1" s="3"/>
      <c r="KHB1" s="3"/>
      <c r="KHG1" s="3"/>
      <c r="KHL1" s="3"/>
      <c r="KHQ1" s="3"/>
      <c r="KHV1" s="3"/>
      <c r="KIA1" s="3"/>
      <c r="KIF1" s="3"/>
      <c r="KIK1" s="3"/>
      <c r="KIP1" s="3"/>
      <c r="KIU1" s="3"/>
      <c r="KIZ1" s="3"/>
      <c r="KJE1" s="3"/>
      <c r="KJJ1" s="3"/>
      <c r="KJO1" s="3"/>
      <c r="KJT1" s="3"/>
      <c r="KJY1" s="3"/>
      <c r="KKD1" s="3"/>
      <c r="KKI1" s="3"/>
      <c r="KKN1" s="3"/>
      <c r="KKS1" s="3"/>
      <c r="KKX1" s="3"/>
      <c r="KLC1" s="3"/>
      <c r="KLH1" s="3"/>
      <c r="KLM1" s="3"/>
      <c r="KLR1" s="3"/>
      <c r="KLW1" s="3"/>
      <c r="KMB1" s="3"/>
      <c r="KMG1" s="3"/>
      <c r="KML1" s="3"/>
      <c r="KMQ1" s="3"/>
      <c r="KMV1" s="3"/>
      <c r="KNA1" s="3"/>
      <c r="KNF1" s="3"/>
      <c r="KNK1" s="3"/>
      <c r="KNP1" s="3"/>
      <c r="KNU1" s="3"/>
      <c r="KNZ1" s="3"/>
      <c r="KOE1" s="3"/>
      <c r="KOJ1" s="3"/>
      <c r="KOO1" s="3"/>
      <c r="KOT1" s="3"/>
      <c r="KOY1" s="3"/>
      <c r="KPD1" s="3"/>
      <c r="KPI1" s="3"/>
      <c r="KPN1" s="3"/>
      <c r="KPS1" s="3"/>
      <c r="KPX1" s="3"/>
      <c r="KQC1" s="3"/>
      <c r="KQH1" s="3"/>
      <c r="KQM1" s="3"/>
      <c r="KQR1" s="3"/>
      <c r="KQW1" s="3"/>
      <c r="KRB1" s="3"/>
      <c r="KRG1" s="3"/>
      <c r="KRL1" s="3"/>
      <c r="KRQ1" s="3"/>
      <c r="KRV1" s="3"/>
      <c r="KSA1" s="3"/>
      <c r="KSF1" s="3"/>
      <c r="KSK1" s="3"/>
      <c r="KSP1" s="3"/>
      <c r="KSU1" s="3"/>
      <c r="KSZ1" s="3"/>
      <c r="KTE1" s="3"/>
      <c r="KTJ1" s="3"/>
      <c r="KTO1" s="3"/>
      <c r="KTT1" s="3"/>
      <c r="KTY1" s="3"/>
      <c r="KUD1" s="3"/>
      <c r="KUI1" s="3"/>
      <c r="KUN1" s="3"/>
      <c r="KUS1" s="3"/>
      <c r="KUX1" s="3"/>
      <c r="KVC1" s="3"/>
      <c r="KVH1" s="3"/>
      <c r="KVM1" s="3"/>
      <c r="KVR1" s="3"/>
      <c r="KVW1" s="3"/>
      <c r="KWB1" s="3"/>
      <c r="KWG1" s="3"/>
      <c r="KWL1" s="3"/>
      <c r="KWQ1" s="3"/>
      <c r="KWV1" s="3"/>
      <c r="KXA1" s="3"/>
      <c r="KXF1" s="3"/>
      <c r="KXK1" s="3"/>
      <c r="KXP1" s="3"/>
      <c r="KXU1" s="3"/>
      <c r="KXZ1" s="3"/>
      <c r="KYE1" s="3"/>
      <c r="KYJ1" s="3"/>
      <c r="KYO1" s="3"/>
      <c r="KYT1" s="3"/>
      <c r="KYY1" s="3"/>
      <c r="KZD1" s="3"/>
      <c r="KZI1" s="3"/>
      <c r="KZN1" s="3"/>
      <c r="KZS1" s="3"/>
      <c r="KZX1" s="3"/>
      <c r="LAC1" s="3"/>
      <c r="LAH1" s="3"/>
      <c r="LAM1" s="3"/>
      <c r="LAR1" s="3"/>
      <c r="LAW1" s="3"/>
      <c r="LBB1" s="3"/>
      <c r="LBG1" s="3"/>
      <c r="LBL1" s="3"/>
      <c r="LBQ1" s="3"/>
      <c r="LBV1" s="3"/>
      <c r="LCA1" s="3"/>
      <c r="LCF1" s="3"/>
      <c r="LCK1" s="3"/>
      <c r="LCP1" s="3"/>
      <c r="LCU1" s="3"/>
      <c r="LCZ1" s="3"/>
      <c r="LDE1" s="3"/>
      <c r="LDJ1" s="3"/>
      <c r="LDO1" s="3"/>
      <c r="LDT1" s="3"/>
      <c r="LDY1" s="3"/>
      <c r="LED1" s="3"/>
      <c r="LEI1" s="3"/>
      <c r="LEN1" s="3"/>
      <c r="LES1" s="3"/>
      <c r="LEX1" s="3"/>
      <c r="LFC1" s="3"/>
      <c r="LFH1" s="3"/>
      <c r="LFM1" s="3"/>
      <c r="LFR1" s="3"/>
      <c r="LFW1" s="3"/>
      <c r="LGB1" s="3"/>
      <c r="LGG1" s="3"/>
      <c r="LGL1" s="3"/>
      <c r="LGQ1" s="3"/>
      <c r="LGV1" s="3"/>
      <c r="LHA1" s="3"/>
      <c r="LHF1" s="3"/>
      <c r="LHK1" s="3"/>
      <c r="LHP1" s="3"/>
      <c r="LHU1" s="3"/>
      <c r="LHZ1" s="3"/>
      <c r="LIE1" s="3"/>
      <c r="LIJ1" s="3"/>
      <c r="LIO1" s="3"/>
      <c r="LIT1" s="3"/>
      <c r="LIY1" s="3"/>
      <c r="LJD1" s="3"/>
      <c r="LJI1" s="3"/>
      <c r="LJN1" s="3"/>
      <c r="LJS1" s="3"/>
      <c r="LJX1" s="3"/>
      <c r="LKC1" s="3"/>
      <c r="LKH1" s="3"/>
      <c r="LKM1" s="3"/>
      <c r="LKR1" s="3"/>
      <c r="LKW1" s="3"/>
      <c r="LLB1" s="3"/>
      <c r="LLG1" s="3"/>
      <c r="LLL1" s="3"/>
      <c r="LLQ1" s="3"/>
      <c r="LLV1" s="3"/>
      <c r="LMA1" s="3"/>
      <c r="LMF1" s="3"/>
      <c r="LMK1" s="3"/>
      <c r="LMP1" s="3"/>
      <c r="LMU1" s="3"/>
      <c r="LMZ1" s="3"/>
      <c r="LNE1" s="3"/>
      <c r="LNJ1" s="3"/>
      <c r="LNO1" s="3"/>
      <c r="LNT1" s="3"/>
      <c r="LNY1" s="3"/>
      <c r="LOD1" s="3"/>
      <c r="LOI1" s="3"/>
      <c r="LON1" s="3"/>
      <c r="LOS1" s="3"/>
      <c r="LOX1" s="3"/>
      <c r="LPC1" s="3"/>
      <c r="LPH1" s="3"/>
      <c r="LPM1" s="3"/>
      <c r="LPR1" s="3"/>
      <c r="LPW1" s="3"/>
      <c r="LQB1" s="3"/>
      <c r="LQG1" s="3"/>
      <c r="LQL1" s="3"/>
      <c r="LQQ1" s="3"/>
      <c r="LQV1" s="3"/>
      <c r="LRA1" s="3"/>
      <c r="LRF1" s="3"/>
      <c r="LRK1" s="3"/>
      <c r="LRP1" s="3"/>
      <c r="LRU1" s="3"/>
      <c r="LRZ1" s="3"/>
      <c r="LSE1" s="3"/>
      <c r="LSJ1" s="3"/>
      <c r="LSO1" s="3"/>
      <c r="LST1" s="3"/>
      <c r="LSY1" s="3"/>
      <c r="LTD1" s="3"/>
      <c r="LTI1" s="3"/>
      <c r="LTN1" s="3"/>
      <c r="LTS1" s="3"/>
      <c r="LTX1" s="3"/>
      <c r="LUC1" s="3"/>
      <c r="LUH1" s="3"/>
      <c r="LUM1" s="3"/>
      <c r="LUR1" s="3"/>
      <c r="LUW1" s="3"/>
      <c r="LVB1" s="3"/>
      <c r="LVG1" s="3"/>
      <c r="LVL1" s="3"/>
      <c r="LVQ1" s="3"/>
      <c r="LVV1" s="3"/>
      <c r="LWA1" s="3"/>
      <c r="LWF1" s="3"/>
      <c r="LWK1" s="3"/>
      <c r="LWP1" s="3"/>
      <c r="LWU1" s="3"/>
      <c r="LWZ1" s="3"/>
      <c r="LXE1" s="3"/>
      <c r="LXJ1" s="3"/>
      <c r="LXO1" s="3"/>
      <c r="LXT1" s="3"/>
      <c r="LXY1" s="3"/>
      <c r="LYD1" s="3"/>
      <c r="LYI1" s="3"/>
      <c r="LYN1" s="3"/>
      <c r="LYS1" s="3"/>
      <c r="LYX1" s="3"/>
      <c r="LZC1" s="3"/>
      <c r="LZH1" s="3"/>
      <c r="LZM1" s="3"/>
      <c r="LZR1" s="3"/>
      <c r="LZW1" s="3"/>
      <c r="MAB1" s="3"/>
      <c r="MAG1" s="3"/>
      <c r="MAL1" s="3"/>
      <c r="MAQ1" s="3"/>
      <c r="MAV1" s="3"/>
      <c r="MBA1" s="3"/>
      <c r="MBF1" s="3"/>
      <c r="MBK1" s="3"/>
      <c r="MBP1" s="3"/>
      <c r="MBU1" s="3"/>
      <c r="MBZ1" s="3"/>
      <c r="MCE1" s="3"/>
      <c r="MCJ1" s="3"/>
      <c r="MCO1" s="3"/>
      <c r="MCT1" s="3"/>
      <c r="MCY1" s="3"/>
      <c r="MDD1" s="3"/>
      <c r="MDI1" s="3"/>
      <c r="MDN1" s="3"/>
      <c r="MDS1" s="3"/>
      <c r="MDX1" s="3"/>
      <c r="MEC1" s="3"/>
      <c r="MEH1" s="3"/>
      <c r="MEM1" s="3"/>
      <c r="MER1" s="3"/>
      <c r="MEW1" s="3"/>
      <c r="MFB1" s="3"/>
      <c r="MFG1" s="3"/>
      <c r="MFL1" s="3"/>
      <c r="MFQ1" s="3"/>
      <c r="MFV1" s="3"/>
      <c r="MGA1" s="3"/>
      <c r="MGF1" s="3"/>
      <c r="MGK1" s="3"/>
      <c r="MGP1" s="3"/>
      <c r="MGU1" s="3"/>
      <c r="MGZ1" s="3"/>
      <c r="MHE1" s="3"/>
      <c r="MHJ1" s="3"/>
      <c r="MHO1" s="3"/>
      <c r="MHT1" s="3"/>
      <c r="MHY1" s="3"/>
      <c r="MID1" s="3"/>
      <c r="MII1" s="3"/>
      <c r="MIN1" s="3"/>
      <c r="MIS1" s="3"/>
      <c r="MIX1" s="3"/>
      <c r="MJC1" s="3"/>
      <c r="MJH1" s="3"/>
      <c r="MJM1" s="3"/>
      <c r="MJR1" s="3"/>
      <c r="MJW1" s="3"/>
      <c r="MKB1" s="3"/>
      <c r="MKG1" s="3"/>
      <c r="MKL1" s="3"/>
      <c r="MKQ1" s="3"/>
      <c r="MKV1" s="3"/>
      <c r="MLA1" s="3"/>
      <c r="MLF1" s="3"/>
      <c r="MLK1" s="3"/>
      <c r="MLP1" s="3"/>
      <c r="MLU1" s="3"/>
      <c r="MLZ1" s="3"/>
      <c r="MME1" s="3"/>
      <c r="MMJ1" s="3"/>
      <c r="MMO1" s="3"/>
      <c r="MMT1" s="3"/>
      <c r="MMY1" s="3"/>
      <c r="MND1" s="3"/>
      <c r="MNI1" s="3"/>
      <c r="MNN1" s="3"/>
      <c r="MNS1" s="3"/>
      <c r="MNX1" s="3"/>
      <c r="MOC1" s="3"/>
      <c r="MOH1" s="3"/>
      <c r="MOM1" s="3"/>
      <c r="MOR1" s="3"/>
      <c r="MOW1" s="3"/>
      <c r="MPB1" s="3"/>
      <c r="MPG1" s="3"/>
      <c r="MPL1" s="3"/>
      <c r="MPQ1" s="3"/>
      <c r="MPV1" s="3"/>
      <c r="MQA1" s="3"/>
      <c r="MQF1" s="3"/>
      <c r="MQK1" s="3"/>
      <c r="MQP1" s="3"/>
      <c r="MQU1" s="3"/>
      <c r="MQZ1" s="3"/>
      <c r="MRE1" s="3"/>
      <c r="MRJ1" s="3"/>
      <c r="MRO1" s="3"/>
      <c r="MRT1" s="3"/>
      <c r="MRY1" s="3"/>
      <c r="MSD1" s="3"/>
      <c r="MSI1" s="3"/>
      <c r="MSN1" s="3"/>
      <c r="MSS1" s="3"/>
      <c r="MSX1" s="3"/>
      <c r="MTC1" s="3"/>
      <c r="MTH1" s="3"/>
      <c r="MTM1" s="3"/>
      <c r="MTR1" s="3"/>
      <c r="MTW1" s="3"/>
      <c r="MUB1" s="3"/>
      <c r="MUG1" s="3"/>
      <c r="MUL1" s="3"/>
      <c r="MUQ1" s="3"/>
      <c r="MUV1" s="3"/>
      <c r="MVA1" s="3"/>
      <c r="MVF1" s="3"/>
      <c r="MVK1" s="3"/>
      <c r="MVP1" s="3"/>
      <c r="MVU1" s="3"/>
      <c r="MVZ1" s="3"/>
      <c r="MWE1" s="3"/>
      <c r="MWJ1" s="3"/>
      <c r="MWO1" s="3"/>
      <c r="MWT1" s="3"/>
      <c r="MWY1" s="3"/>
      <c r="MXD1" s="3"/>
      <c r="MXI1" s="3"/>
      <c r="MXN1" s="3"/>
      <c r="MXS1" s="3"/>
      <c r="MXX1" s="3"/>
      <c r="MYC1" s="3"/>
      <c r="MYH1" s="3"/>
      <c r="MYM1" s="3"/>
      <c r="MYR1" s="3"/>
      <c r="MYW1" s="3"/>
      <c r="MZB1" s="3"/>
      <c r="MZG1" s="3"/>
      <c r="MZL1" s="3"/>
      <c r="MZQ1" s="3"/>
      <c r="MZV1" s="3"/>
      <c r="NAA1" s="3"/>
      <c r="NAF1" s="3"/>
      <c r="NAK1" s="3"/>
      <c r="NAP1" s="3"/>
      <c r="NAU1" s="3"/>
      <c r="NAZ1" s="3"/>
      <c r="NBE1" s="3"/>
      <c r="NBJ1" s="3"/>
      <c r="NBO1" s="3"/>
      <c r="NBT1" s="3"/>
      <c r="NBY1" s="3"/>
      <c r="NCD1" s="3"/>
      <c r="NCI1" s="3"/>
      <c r="NCN1" s="3"/>
      <c r="NCS1" s="3"/>
      <c r="NCX1" s="3"/>
      <c r="NDC1" s="3"/>
      <c r="NDH1" s="3"/>
      <c r="NDM1" s="3"/>
      <c r="NDR1" s="3"/>
      <c r="NDW1" s="3"/>
      <c r="NEB1" s="3"/>
      <c r="NEG1" s="3"/>
      <c r="NEL1" s="3"/>
      <c r="NEQ1" s="3"/>
      <c r="NEV1" s="3"/>
      <c r="NFA1" s="3"/>
      <c r="NFF1" s="3"/>
      <c r="NFK1" s="3"/>
      <c r="NFP1" s="3"/>
      <c r="NFU1" s="3"/>
      <c r="NFZ1" s="3"/>
      <c r="NGE1" s="3"/>
      <c r="NGJ1" s="3"/>
      <c r="NGO1" s="3"/>
      <c r="NGT1" s="3"/>
      <c r="NGY1" s="3"/>
      <c r="NHD1" s="3"/>
      <c r="NHI1" s="3"/>
      <c r="NHN1" s="3"/>
      <c r="NHS1" s="3"/>
      <c r="NHX1" s="3"/>
      <c r="NIC1" s="3"/>
      <c r="NIH1" s="3"/>
      <c r="NIM1" s="3"/>
      <c r="NIR1" s="3"/>
      <c r="NIW1" s="3"/>
      <c r="NJB1" s="3"/>
      <c r="NJG1" s="3"/>
      <c r="NJL1" s="3"/>
      <c r="NJQ1" s="3"/>
      <c r="NJV1" s="3"/>
      <c r="NKA1" s="3"/>
      <c r="NKF1" s="3"/>
      <c r="NKK1" s="3"/>
      <c r="NKP1" s="3"/>
      <c r="NKU1" s="3"/>
      <c r="NKZ1" s="3"/>
      <c r="NLE1" s="3"/>
      <c r="NLJ1" s="3"/>
      <c r="NLO1" s="3"/>
      <c r="NLT1" s="3"/>
      <c r="NLY1" s="3"/>
      <c r="NMD1" s="3"/>
      <c r="NMI1" s="3"/>
      <c r="NMN1" s="3"/>
      <c r="NMS1" s="3"/>
      <c r="NMX1" s="3"/>
      <c r="NNC1" s="3"/>
      <c r="NNH1" s="3"/>
      <c r="NNM1" s="3"/>
      <c r="NNR1" s="3"/>
      <c r="NNW1" s="3"/>
      <c r="NOB1" s="3"/>
      <c r="NOG1" s="3"/>
      <c r="NOL1" s="3"/>
      <c r="NOQ1" s="3"/>
      <c r="NOV1" s="3"/>
      <c r="NPA1" s="3"/>
      <c r="NPF1" s="3"/>
      <c r="NPK1" s="3"/>
      <c r="NPP1" s="3"/>
      <c r="NPU1" s="3"/>
      <c r="NPZ1" s="3"/>
      <c r="NQE1" s="3"/>
      <c r="NQJ1" s="3"/>
      <c r="NQO1" s="3"/>
      <c r="NQT1" s="3"/>
      <c r="NQY1" s="3"/>
      <c r="NRD1" s="3"/>
      <c r="NRI1" s="3"/>
      <c r="NRN1" s="3"/>
      <c r="NRS1" s="3"/>
      <c r="NRX1" s="3"/>
      <c r="NSC1" s="3"/>
      <c r="NSH1" s="3"/>
      <c r="NSM1" s="3"/>
      <c r="NSR1" s="3"/>
      <c r="NSW1" s="3"/>
      <c r="NTB1" s="3"/>
      <c r="NTG1" s="3"/>
      <c r="NTL1" s="3"/>
      <c r="NTQ1" s="3"/>
      <c r="NTV1" s="3"/>
      <c r="NUA1" s="3"/>
      <c r="NUF1" s="3"/>
      <c r="NUK1" s="3"/>
      <c r="NUP1" s="3"/>
      <c r="NUU1" s="3"/>
      <c r="NUZ1" s="3"/>
      <c r="NVE1" s="3"/>
      <c r="NVJ1" s="3"/>
      <c r="NVO1" s="3"/>
      <c r="NVT1" s="3"/>
      <c r="NVY1" s="3"/>
      <c r="NWD1" s="3"/>
      <c r="NWI1" s="3"/>
      <c r="NWN1" s="3"/>
      <c r="NWS1" s="3"/>
      <c r="NWX1" s="3"/>
      <c r="NXC1" s="3"/>
      <c r="NXH1" s="3"/>
      <c r="NXM1" s="3"/>
      <c r="NXR1" s="3"/>
      <c r="NXW1" s="3"/>
      <c r="NYB1" s="3"/>
      <c r="NYG1" s="3"/>
      <c r="NYL1" s="3"/>
      <c r="NYQ1" s="3"/>
      <c r="NYV1" s="3"/>
      <c r="NZA1" s="3"/>
      <c r="NZF1" s="3"/>
      <c r="NZK1" s="3"/>
      <c r="NZP1" s="3"/>
      <c r="NZU1" s="3"/>
      <c r="NZZ1" s="3"/>
      <c r="OAE1" s="3"/>
      <c r="OAJ1" s="3"/>
      <c r="OAO1" s="3"/>
      <c r="OAT1" s="3"/>
      <c r="OAY1" s="3"/>
      <c r="OBD1" s="3"/>
      <c r="OBI1" s="3"/>
      <c r="OBN1" s="3"/>
      <c r="OBS1" s="3"/>
      <c r="OBX1" s="3"/>
      <c r="OCC1" s="3"/>
      <c r="OCH1" s="3"/>
      <c r="OCM1" s="3"/>
      <c r="OCR1" s="3"/>
      <c r="OCW1" s="3"/>
      <c r="ODB1" s="3"/>
      <c r="ODG1" s="3"/>
      <c r="ODL1" s="3"/>
      <c r="ODQ1" s="3"/>
      <c r="ODV1" s="3"/>
      <c r="OEA1" s="3"/>
      <c r="OEF1" s="3"/>
      <c r="OEK1" s="3"/>
      <c r="OEP1" s="3"/>
      <c r="OEU1" s="3"/>
      <c r="OEZ1" s="3"/>
      <c r="OFE1" s="3"/>
      <c r="OFJ1" s="3"/>
      <c r="OFO1" s="3"/>
      <c r="OFT1" s="3"/>
      <c r="OFY1" s="3"/>
      <c r="OGD1" s="3"/>
      <c r="OGI1" s="3"/>
      <c r="OGN1" s="3"/>
      <c r="OGS1" s="3"/>
      <c r="OGX1" s="3"/>
      <c r="OHC1" s="3"/>
      <c r="OHH1" s="3"/>
      <c r="OHM1" s="3"/>
      <c r="OHR1" s="3"/>
      <c r="OHW1" s="3"/>
      <c r="OIB1" s="3"/>
      <c r="OIG1" s="3"/>
      <c r="OIL1" s="3"/>
      <c r="OIQ1" s="3"/>
      <c r="OIV1" s="3"/>
      <c r="OJA1" s="3"/>
      <c r="OJF1" s="3"/>
      <c r="OJK1" s="3"/>
      <c r="OJP1" s="3"/>
      <c r="OJU1" s="3"/>
      <c r="OJZ1" s="3"/>
      <c r="OKE1" s="3"/>
      <c r="OKJ1" s="3"/>
      <c r="OKO1" s="3"/>
      <c r="OKT1" s="3"/>
      <c r="OKY1" s="3"/>
      <c r="OLD1" s="3"/>
      <c r="OLI1" s="3"/>
      <c r="OLN1" s="3"/>
      <c r="OLS1" s="3"/>
      <c r="OLX1" s="3"/>
      <c r="OMC1" s="3"/>
      <c r="OMH1" s="3"/>
      <c r="OMM1" s="3"/>
      <c r="OMR1" s="3"/>
      <c r="OMW1" s="3"/>
      <c r="ONB1" s="3"/>
      <c r="ONG1" s="3"/>
      <c r="ONL1" s="3"/>
      <c r="ONQ1" s="3"/>
      <c r="ONV1" s="3"/>
      <c r="OOA1" s="3"/>
      <c r="OOF1" s="3"/>
      <c r="OOK1" s="3"/>
      <c r="OOP1" s="3"/>
      <c r="OOU1" s="3"/>
      <c r="OOZ1" s="3"/>
      <c r="OPE1" s="3"/>
      <c r="OPJ1" s="3"/>
      <c r="OPO1" s="3"/>
      <c r="OPT1" s="3"/>
      <c r="OPY1" s="3"/>
      <c r="OQD1" s="3"/>
      <c r="OQI1" s="3"/>
      <c r="OQN1" s="3"/>
      <c r="OQS1" s="3"/>
      <c r="OQX1" s="3"/>
      <c r="ORC1" s="3"/>
      <c r="ORH1" s="3"/>
      <c r="ORM1" s="3"/>
      <c r="ORR1" s="3"/>
      <c r="ORW1" s="3"/>
      <c r="OSB1" s="3"/>
      <c r="OSG1" s="3"/>
      <c r="OSL1" s="3"/>
      <c r="OSQ1" s="3"/>
      <c r="OSV1" s="3"/>
      <c r="OTA1" s="3"/>
      <c r="OTF1" s="3"/>
      <c r="OTK1" s="3"/>
      <c r="OTP1" s="3"/>
      <c r="OTU1" s="3"/>
      <c r="OTZ1" s="3"/>
      <c r="OUE1" s="3"/>
      <c r="OUJ1" s="3"/>
      <c r="OUO1" s="3"/>
      <c r="OUT1" s="3"/>
      <c r="OUY1" s="3"/>
      <c r="OVD1" s="3"/>
      <c r="OVI1" s="3"/>
      <c r="OVN1" s="3"/>
      <c r="OVS1" s="3"/>
      <c r="OVX1" s="3"/>
      <c r="OWC1" s="3"/>
      <c r="OWH1" s="3"/>
      <c r="OWM1" s="3"/>
      <c r="OWR1" s="3"/>
      <c r="OWW1" s="3"/>
      <c r="OXB1" s="3"/>
      <c r="OXG1" s="3"/>
      <c r="OXL1" s="3"/>
      <c r="OXQ1" s="3"/>
      <c r="OXV1" s="3"/>
      <c r="OYA1" s="3"/>
      <c r="OYF1" s="3"/>
      <c r="OYK1" s="3"/>
      <c r="OYP1" s="3"/>
      <c r="OYU1" s="3"/>
      <c r="OYZ1" s="3"/>
      <c r="OZE1" s="3"/>
      <c r="OZJ1" s="3"/>
      <c r="OZO1" s="3"/>
      <c r="OZT1" s="3"/>
      <c r="OZY1" s="3"/>
      <c r="PAD1" s="3"/>
      <c r="PAI1" s="3"/>
      <c r="PAN1" s="3"/>
      <c r="PAS1" s="3"/>
      <c r="PAX1" s="3"/>
      <c r="PBC1" s="3"/>
      <c r="PBH1" s="3"/>
      <c r="PBM1" s="3"/>
      <c r="PBR1" s="3"/>
      <c r="PBW1" s="3"/>
      <c r="PCB1" s="3"/>
      <c r="PCG1" s="3"/>
      <c r="PCL1" s="3"/>
      <c r="PCQ1" s="3"/>
      <c r="PCV1" s="3"/>
      <c r="PDA1" s="3"/>
      <c r="PDF1" s="3"/>
      <c r="PDK1" s="3"/>
      <c r="PDP1" s="3"/>
      <c r="PDU1" s="3"/>
      <c r="PDZ1" s="3"/>
      <c r="PEE1" s="3"/>
      <c r="PEJ1" s="3"/>
      <c r="PEO1" s="3"/>
      <c r="PET1" s="3"/>
      <c r="PEY1" s="3"/>
      <c r="PFD1" s="3"/>
      <c r="PFI1" s="3"/>
      <c r="PFN1" s="3"/>
      <c r="PFS1" s="3"/>
      <c r="PFX1" s="3"/>
      <c r="PGC1" s="3"/>
      <c r="PGH1" s="3"/>
      <c r="PGM1" s="3"/>
      <c r="PGR1" s="3"/>
      <c r="PGW1" s="3"/>
      <c r="PHB1" s="3"/>
      <c r="PHG1" s="3"/>
      <c r="PHL1" s="3"/>
      <c r="PHQ1" s="3"/>
      <c r="PHV1" s="3"/>
      <c r="PIA1" s="3"/>
      <c r="PIF1" s="3"/>
      <c r="PIK1" s="3"/>
      <c r="PIP1" s="3"/>
      <c r="PIU1" s="3"/>
      <c r="PIZ1" s="3"/>
      <c r="PJE1" s="3"/>
      <c r="PJJ1" s="3"/>
      <c r="PJO1" s="3"/>
      <c r="PJT1" s="3"/>
      <c r="PJY1" s="3"/>
      <c r="PKD1" s="3"/>
      <c r="PKI1" s="3"/>
      <c r="PKN1" s="3"/>
      <c r="PKS1" s="3"/>
      <c r="PKX1" s="3"/>
      <c r="PLC1" s="3"/>
      <c r="PLH1" s="3"/>
      <c r="PLM1" s="3"/>
      <c r="PLR1" s="3"/>
      <c r="PLW1" s="3"/>
      <c r="PMB1" s="3"/>
      <c r="PMG1" s="3"/>
      <c r="PML1" s="3"/>
      <c r="PMQ1" s="3"/>
      <c r="PMV1" s="3"/>
      <c r="PNA1" s="3"/>
      <c r="PNF1" s="3"/>
      <c r="PNK1" s="3"/>
      <c r="PNP1" s="3"/>
      <c r="PNU1" s="3"/>
      <c r="PNZ1" s="3"/>
      <c r="POE1" s="3"/>
      <c r="POJ1" s="3"/>
      <c r="POO1" s="3"/>
      <c r="POT1" s="3"/>
      <c r="POY1" s="3"/>
      <c r="PPD1" s="3"/>
      <c r="PPI1" s="3"/>
      <c r="PPN1" s="3"/>
      <c r="PPS1" s="3"/>
      <c r="PPX1" s="3"/>
      <c r="PQC1" s="3"/>
      <c r="PQH1" s="3"/>
      <c r="PQM1" s="3"/>
      <c r="PQR1" s="3"/>
      <c r="PQW1" s="3"/>
      <c r="PRB1" s="3"/>
      <c r="PRG1" s="3"/>
      <c r="PRL1" s="3"/>
      <c r="PRQ1" s="3"/>
      <c r="PRV1" s="3"/>
      <c r="PSA1" s="3"/>
      <c r="PSF1" s="3"/>
      <c r="PSK1" s="3"/>
      <c r="PSP1" s="3"/>
      <c r="PSU1" s="3"/>
      <c r="PSZ1" s="3"/>
      <c r="PTE1" s="3"/>
      <c r="PTJ1" s="3"/>
      <c r="PTO1" s="3"/>
      <c r="PTT1" s="3"/>
      <c r="PTY1" s="3"/>
      <c r="PUD1" s="3"/>
      <c r="PUI1" s="3"/>
      <c r="PUN1" s="3"/>
      <c r="PUS1" s="3"/>
      <c r="PUX1" s="3"/>
      <c r="PVC1" s="3"/>
      <c r="PVH1" s="3"/>
      <c r="PVM1" s="3"/>
      <c r="PVR1" s="3"/>
      <c r="PVW1" s="3"/>
      <c r="PWB1" s="3"/>
      <c r="PWG1" s="3"/>
      <c r="PWL1" s="3"/>
      <c r="PWQ1" s="3"/>
      <c r="PWV1" s="3"/>
      <c r="PXA1" s="3"/>
      <c r="PXF1" s="3"/>
      <c r="PXK1" s="3"/>
      <c r="PXP1" s="3"/>
      <c r="PXU1" s="3"/>
      <c r="PXZ1" s="3"/>
      <c r="PYE1" s="3"/>
      <c r="PYJ1" s="3"/>
      <c r="PYO1" s="3"/>
      <c r="PYT1" s="3"/>
      <c r="PYY1" s="3"/>
      <c r="PZD1" s="3"/>
      <c r="PZI1" s="3"/>
      <c r="PZN1" s="3"/>
      <c r="PZS1" s="3"/>
      <c r="PZX1" s="3"/>
      <c r="QAC1" s="3"/>
      <c r="QAH1" s="3"/>
      <c r="QAM1" s="3"/>
      <c r="QAR1" s="3"/>
      <c r="QAW1" s="3"/>
      <c r="QBB1" s="3"/>
      <c r="QBG1" s="3"/>
      <c r="QBL1" s="3"/>
      <c r="QBQ1" s="3"/>
      <c r="QBV1" s="3"/>
      <c r="QCA1" s="3"/>
      <c r="QCF1" s="3"/>
      <c r="QCK1" s="3"/>
      <c r="QCP1" s="3"/>
      <c r="QCU1" s="3"/>
      <c r="QCZ1" s="3"/>
      <c r="QDE1" s="3"/>
      <c r="QDJ1" s="3"/>
      <c r="QDO1" s="3"/>
      <c r="QDT1" s="3"/>
      <c r="QDY1" s="3"/>
      <c r="QED1" s="3"/>
      <c r="QEI1" s="3"/>
      <c r="QEN1" s="3"/>
      <c r="QES1" s="3"/>
      <c r="QEX1" s="3"/>
      <c r="QFC1" s="3"/>
      <c r="QFH1" s="3"/>
      <c r="QFM1" s="3"/>
      <c r="QFR1" s="3"/>
      <c r="QFW1" s="3"/>
      <c r="QGB1" s="3"/>
      <c r="QGG1" s="3"/>
      <c r="QGL1" s="3"/>
      <c r="QGQ1" s="3"/>
      <c r="QGV1" s="3"/>
      <c r="QHA1" s="3"/>
      <c r="QHF1" s="3"/>
      <c r="QHK1" s="3"/>
      <c r="QHP1" s="3"/>
      <c r="QHU1" s="3"/>
      <c r="QHZ1" s="3"/>
      <c r="QIE1" s="3"/>
      <c r="QIJ1" s="3"/>
      <c r="QIO1" s="3"/>
      <c r="QIT1" s="3"/>
      <c r="QIY1" s="3"/>
      <c r="QJD1" s="3"/>
      <c r="QJI1" s="3"/>
      <c r="QJN1" s="3"/>
      <c r="QJS1" s="3"/>
      <c r="QJX1" s="3"/>
      <c r="QKC1" s="3"/>
      <c r="QKH1" s="3"/>
      <c r="QKM1" s="3"/>
      <c r="QKR1" s="3"/>
      <c r="QKW1" s="3"/>
      <c r="QLB1" s="3"/>
      <c r="QLG1" s="3"/>
      <c r="QLL1" s="3"/>
      <c r="QLQ1" s="3"/>
      <c r="QLV1" s="3"/>
      <c r="QMA1" s="3"/>
      <c r="QMF1" s="3"/>
      <c r="QMK1" s="3"/>
      <c r="QMP1" s="3"/>
      <c r="QMU1" s="3"/>
      <c r="QMZ1" s="3"/>
      <c r="QNE1" s="3"/>
      <c r="QNJ1" s="3"/>
      <c r="QNO1" s="3"/>
      <c r="QNT1" s="3"/>
      <c r="QNY1" s="3"/>
      <c r="QOD1" s="3"/>
      <c r="QOI1" s="3"/>
      <c r="QON1" s="3"/>
      <c r="QOS1" s="3"/>
      <c r="QOX1" s="3"/>
      <c r="QPC1" s="3"/>
      <c r="QPH1" s="3"/>
      <c r="QPM1" s="3"/>
      <c r="QPR1" s="3"/>
      <c r="QPW1" s="3"/>
      <c r="QQB1" s="3"/>
      <c r="QQG1" s="3"/>
      <c r="QQL1" s="3"/>
      <c r="QQQ1" s="3"/>
      <c r="QQV1" s="3"/>
      <c r="QRA1" s="3"/>
      <c r="QRF1" s="3"/>
      <c r="QRK1" s="3"/>
      <c r="QRP1" s="3"/>
      <c r="QRU1" s="3"/>
      <c r="QRZ1" s="3"/>
      <c r="QSE1" s="3"/>
      <c r="QSJ1" s="3"/>
      <c r="QSO1" s="3"/>
      <c r="QST1" s="3"/>
      <c r="QSY1" s="3"/>
      <c r="QTD1" s="3"/>
      <c r="QTI1" s="3"/>
      <c r="QTN1" s="3"/>
      <c r="QTS1" s="3"/>
      <c r="QTX1" s="3"/>
      <c r="QUC1" s="3"/>
      <c r="QUH1" s="3"/>
      <c r="QUM1" s="3"/>
      <c r="QUR1" s="3"/>
      <c r="QUW1" s="3"/>
      <c r="QVB1" s="3"/>
      <c r="QVG1" s="3"/>
      <c r="QVL1" s="3"/>
      <c r="QVQ1" s="3"/>
      <c r="QVV1" s="3"/>
      <c r="QWA1" s="3"/>
      <c r="QWF1" s="3"/>
      <c r="QWK1" s="3"/>
      <c r="QWP1" s="3"/>
      <c r="QWU1" s="3"/>
      <c r="QWZ1" s="3"/>
      <c r="QXE1" s="3"/>
      <c r="QXJ1" s="3"/>
      <c r="QXO1" s="3"/>
      <c r="QXT1" s="3"/>
      <c r="QXY1" s="3"/>
      <c r="QYD1" s="3"/>
      <c r="QYI1" s="3"/>
      <c r="QYN1" s="3"/>
      <c r="QYS1" s="3"/>
      <c r="QYX1" s="3"/>
      <c r="QZC1" s="3"/>
      <c r="QZH1" s="3"/>
      <c r="QZM1" s="3"/>
      <c r="QZR1" s="3"/>
      <c r="QZW1" s="3"/>
      <c r="RAB1" s="3"/>
      <c r="RAG1" s="3"/>
      <c r="RAL1" s="3"/>
      <c r="RAQ1" s="3"/>
      <c r="RAV1" s="3"/>
      <c r="RBA1" s="3"/>
      <c r="RBF1" s="3"/>
      <c r="RBK1" s="3"/>
      <c r="RBP1" s="3"/>
      <c r="RBU1" s="3"/>
      <c r="RBZ1" s="3"/>
      <c r="RCE1" s="3"/>
      <c r="RCJ1" s="3"/>
      <c r="RCO1" s="3"/>
      <c r="RCT1" s="3"/>
      <c r="RCY1" s="3"/>
      <c r="RDD1" s="3"/>
      <c r="RDI1" s="3"/>
      <c r="RDN1" s="3"/>
      <c r="RDS1" s="3"/>
      <c r="RDX1" s="3"/>
      <c r="REC1" s="3"/>
      <c r="REH1" s="3"/>
      <c r="REM1" s="3"/>
      <c r="RER1" s="3"/>
      <c r="REW1" s="3"/>
      <c r="RFB1" s="3"/>
      <c r="RFG1" s="3"/>
      <c r="RFL1" s="3"/>
      <c r="RFQ1" s="3"/>
      <c r="RFV1" s="3"/>
      <c r="RGA1" s="3"/>
      <c r="RGF1" s="3"/>
      <c r="RGK1" s="3"/>
      <c r="RGP1" s="3"/>
      <c r="RGU1" s="3"/>
      <c r="RGZ1" s="3"/>
      <c r="RHE1" s="3"/>
      <c r="RHJ1" s="3"/>
      <c r="RHO1" s="3"/>
      <c r="RHT1" s="3"/>
      <c r="RHY1" s="3"/>
      <c r="RID1" s="3"/>
      <c r="RII1" s="3"/>
      <c r="RIN1" s="3"/>
      <c r="RIS1" s="3"/>
      <c r="RIX1" s="3"/>
      <c r="RJC1" s="3"/>
      <c r="RJH1" s="3"/>
      <c r="RJM1" s="3"/>
      <c r="RJR1" s="3"/>
      <c r="RJW1" s="3"/>
      <c r="RKB1" s="3"/>
      <c r="RKG1" s="3"/>
      <c r="RKL1" s="3"/>
      <c r="RKQ1" s="3"/>
      <c r="RKV1" s="3"/>
      <c r="RLA1" s="3"/>
      <c r="RLF1" s="3"/>
      <c r="RLK1" s="3"/>
      <c r="RLP1" s="3"/>
      <c r="RLU1" s="3"/>
      <c r="RLZ1" s="3"/>
      <c r="RME1" s="3"/>
      <c r="RMJ1" s="3"/>
      <c r="RMO1" s="3"/>
      <c r="RMT1" s="3"/>
      <c r="RMY1" s="3"/>
      <c r="RND1" s="3"/>
      <c r="RNI1" s="3"/>
      <c r="RNN1" s="3"/>
      <c r="RNS1" s="3"/>
      <c r="RNX1" s="3"/>
      <c r="ROC1" s="3"/>
      <c r="ROH1" s="3"/>
      <c r="ROM1" s="3"/>
      <c r="ROR1" s="3"/>
      <c r="ROW1" s="3"/>
      <c r="RPB1" s="3"/>
      <c r="RPG1" s="3"/>
      <c r="RPL1" s="3"/>
      <c r="RPQ1" s="3"/>
      <c r="RPV1" s="3"/>
      <c r="RQA1" s="3"/>
      <c r="RQF1" s="3"/>
      <c r="RQK1" s="3"/>
      <c r="RQP1" s="3"/>
      <c r="RQU1" s="3"/>
      <c r="RQZ1" s="3"/>
      <c r="RRE1" s="3"/>
      <c r="RRJ1" s="3"/>
      <c r="RRO1" s="3"/>
      <c r="RRT1" s="3"/>
      <c r="RRY1" s="3"/>
      <c r="RSD1" s="3"/>
      <c r="RSI1" s="3"/>
      <c r="RSN1" s="3"/>
      <c r="RSS1" s="3"/>
      <c r="RSX1" s="3"/>
      <c r="RTC1" s="3"/>
      <c r="RTH1" s="3"/>
      <c r="RTM1" s="3"/>
      <c r="RTR1" s="3"/>
      <c r="RTW1" s="3"/>
      <c r="RUB1" s="3"/>
      <c r="RUG1" s="3"/>
      <c r="RUL1" s="3"/>
      <c r="RUQ1" s="3"/>
      <c r="RUV1" s="3"/>
      <c r="RVA1" s="3"/>
      <c r="RVF1" s="3"/>
      <c r="RVK1" s="3"/>
      <c r="RVP1" s="3"/>
      <c r="RVU1" s="3"/>
      <c r="RVZ1" s="3"/>
      <c r="RWE1" s="3"/>
      <c r="RWJ1" s="3"/>
      <c r="RWO1" s="3"/>
      <c r="RWT1" s="3"/>
      <c r="RWY1" s="3"/>
      <c r="RXD1" s="3"/>
      <c r="RXI1" s="3"/>
      <c r="RXN1" s="3"/>
      <c r="RXS1" s="3"/>
      <c r="RXX1" s="3"/>
      <c r="RYC1" s="3"/>
      <c r="RYH1" s="3"/>
      <c r="RYM1" s="3"/>
      <c r="RYR1" s="3"/>
      <c r="RYW1" s="3"/>
      <c r="RZB1" s="3"/>
      <c r="RZG1" s="3"/>
      <c r="RZL1" s="3"/>
      <c r="RZQ1" s="3"/>
      <c r="RZV1" s="3"/>
      <c r="SAA1" s="3"/>
      <c r="SAF1" s="3"/>
      <c r="SAK1" s="3"/>
      <c r="SAP1" s="3"/>
      <c r="SAU1" s="3"/>
      <c r="SAZ1" s="3"/>
      <c r="SBE1" s="3"/>
      <c r="SBJ1" s="3"/>
      <c r="SBO1" s="3"/>
      <c r="SBT1" s="3"/>
      <c r="SBY1" s="3"/>
      <c r="SCD1" s="3"/>
      <c r="SCI1" s="3"/>
      <c r="SCN1" s="3"/>
      <c r="SCS1" s="3"/>
      <c r="SCX1" s="3"/>
      <c r="SDC1" s="3"/>
      <c r="SDH1" s="3"/>
      <c r="SDM1" s="3"/>
      <c r="SDR1" s="3"/>
      <c r="SDW1" s="3"/>
      <c r="SEB1" s="3"/>
      <c r="SEG1" s="3"/>
      <c r="SEL1" s="3"/>
      <c r="SEQ1" s="3"/>
      <c r="SEV1" s="3"/>
      <c r="SFA1" s="3"/>
      <c r="SFF1" s="3"/>
      <c r="SFK1" s="3"/>
      <c r="SFP1" s="3"/>
      <c r="SFU1" s="3"/>
      <c r="SFZ1" s="3"/>
      <c r="SGE1" s="3"/>
      <c r="SGJ1" s="3"/>
      <c r="SGO1" s="3"/>
      <c r="SGT1" s="3"/>
      <c r="SGY1" s="3"/>
      <c r="SHD1" s="3"/>
      <c r="SHI1" s="3"/>
      <c r="SHN1" s="3"/>
      <c r="SHS1" s="3"/>
      <c r="SHX1" s="3"/>
      <c r="SIC1" s="3"/>
      <c r="SIH1" s="3"/>
      <c r="SIM1" s="3"/>
      <c r="SIR1" s="3"/>
      <c r="SIW1" s="3"/>
      <c r="SJB1" s="3"/>
      <c r="SJG1" s="3"/>
      <c r="SJL1" s="3"/>
      <c r="SJQ1" s="3"/>
      <c r="SJV1" s="3"/>
      <c r="SKA1" s="3"/>
      <c r="SKF1" s="3"/>
      <c r="SKK1" s="3"/>
      <c r="SKP1" s="3"/>
      <c r="SKU1" s="3"/>
      <c r="SKZ1" s="3"/>
      <c r="SLE1" s="3"/>
      <c r="SLJ1" s="3"/>
      <c r="SLO1" s="3"/>
      <c r="SLT1" s="3"/>
      <c r="SLY1" s="3"/>
      <c r="SMD1" s="3"/>
      <c r="SMI1" s="3"/>
      <c r="SMN1" s="3"/>
      <c r="SMS1" s="3"/>
      <c r="SMX1" s="3"/>
      <c r="SNC1" s="3"/>
      <c r="SNH1" s="3"/>
      <c r="SNM1" s="3"/>
      <c r="SNR1" s="3"/>
      <c r="SNW1" s="3"/>
      <c r="SOB1" s="3"/>
      <c r="SOG1" s="3"/>
      <c r="SOL1" s="3"/>
      <c r="SOQ1" s="3"/>
      <c r="SOV1" s="3"/>
      <c r="SPA1" s="3"/>
      <c r="SPF1" s="3"/>
      <c r="SPK1" s="3"/>
      <c r="SPP1" s="3"/>
      <c r="SPU1" s="3"/>
      <c r="SPZ1" s="3"/>
      <c r="SQE1" s="3"/>
      <c r="SQJ1" s="3"/>
      <c r="SQO1" s="3"/>
      <c r="SQT1" s="3"/>
      <c r="SQY1" s="3"/>
      <c r="SRD1" s="3"/>
      <c r="SRI1" s="3"/>
      <c r="SRN1" s="3"/>
      <c r="SRS1" s="3"/>
      <c r="SRX1" s="3"/>
      <c r="SSC1" s="3"/>
      <c r="SSH1" s="3"/>
      <c r="SSM1" s="3"/>
      <c r="SSR1" s="3"/>
      <c r="SSW1" s="3"/>
      <c r="STB1" s="3"/>
      <c r="STG1" s="3"/>
      <c r="STL1" s="3"/>
      <c r="STQ1" s="3"/>
      <c r="STV1" s="3"/>
      <c r="SUA1" s="3"/>
      <c r="SUF1" s="3"/>
      <c r="SUK1" s="3"/>
      <c r="SUP1" s="3"/>
      <c r="SUU1" s="3"/>
      <c r="SUZ1" s="3"/>
      <c r="SVE1" s="3"/>
      <c r="SVJ1" s="3"/>
      <c r="SVO1" s="3"/>
      <c r="SVT1" s="3"/>
      <c r="SVY1" s="3"/>
      <c r="SWD1" s="3"/>
      <c r="SWI1" s="3"/>
      <c r="SWN1" s="3"/>
      <c r="SWS1" s="3"/>
      <c r="SWX1" s="3"/>
      <c r="SXC1" s="3"/>
      <c r="SXH1" s="3"/>
      <c r="SXM1" s="3"/>
      <c r="SXR1" s="3"/>
      <c r="SXW1" s="3"/>
      <c r="SYB1" s="3"/>
      <c r="SYG1" s="3"/>
      <c r="SYL1" s="3"/>
      <c r="SYQ1" s="3"/>
      <c r="SYV1" s="3"/>
      <c r="SZA1" s="3"/>
      <c r="SZF1" s="3"/>
      <c r="SZK1" s="3"/>
      <c r="SZP1" s="3"/>
      <c r="SZU1" s="3"/>
      <c r="SZZ1" s="3"/>
      <c r="TAE1" s="3"/>
      <c r="TAJ1" s="3"/>
      <c r="TAO1" s="3"/>
      <c r="TAT1" s="3"/>
      <c r="TAY1" s="3"/>
      <c r="TBD1" s="3"/>
      <c r="TBI1" s="3"/>
      <c r="TBN1" s="3"/>
      <c r="TBS1" s="3"/>
      <c r="TBX1" s="3"/>
      <c r="TCC1" s="3"/>
      <c r="TCH1" s="3"/>
      <c r="TCM1" s="3"/>
      <c r="TCR1" s="3"/>
      <c r="TCW1" s="3"/>
      <c r="TDB1" s="3"/>
      <c r="TDG1" s="3"/>
      <c r="TDL1" s="3"/>
      <c r="TDQ1" s="3"/>
      <c r="TDV1" s="3"/>
      <c r="TEA1" s="3"/>
      <c r="TEF1" s="3"/>
      <c r="TEK1" s="3"/>
      <c r="TEP1" s="3"/>
      <c r="TEU1" s="3"/>
      <c r="TEZ1" s="3"/>
      <c r="TFE1" s="3"/>
      <c r="TFJ1" s="3"/>
      <c r="TFO1" s="3"/>
      <c r="TFT1" s="3"/>
      <c r="TFY1" s="3"/>
      <c r="TGD1" s="3"/>
      <c r="TGI1" s="3"/>
      <c r="TGN1" s="3"/>
      <c r="TGS1" s="3"/>
      <c r="TGX1" s="3"/>
      <c r="THC1" s="3"/>
      <c r="THH1" s="3"/>
      <c r="THM1" s="3"/>
      <c r="THR1" s="3"/>
      <c r="THW1" s="3"/>
      <c r="TIB1" s="3"/>
      <c r="TIG1" s="3"/>
      <c r="TIL1" s="3"/>
      <c r="TIQ1" s="3"/>
      <c r="TIV1" s="3"/>
      <c r="TJA1" s="3"/>
      <c r="TJF1" s="3"/>
      <c r="TJK1" s="3"/>
      <c r="TJP1" s="3"/>
      <c r="TJU1" s="3"/>
      <c r="TJZ1" s="3"/>
      <c r="TKE1" s="3"/>
      <c r="TKJ1" s="3"/>
      <c r="TKO1" s="3"/>
      <c r="TKT1" s="3"/>
      <c r="TKY1" s="3"/>
      <c r="TLD1" s="3"/>
      <c r="TLI1" s="3"/>
      <c r="TLN1" s="3"/>
      <c r="TLS1" s="3"/>
      <c r="TLX1" s="3"/>
      <c r="TMC1" s="3"/>
      <c r="TMH1" s="3"/>
      <c r="TMM1" s="3"/>
      <c r="TMR1" s="3"/>
      <c r="TMW1" s="3"/>
      <c r="TNB1" s="3"/>
      <c r="TNG1" s="3"/>
      <c r="TNL1" s="3"/>
      <c r="TNQ1" s="3"/>
      <c r="TNV1" s="3"/>
      <c r="TOA1" s="3"/>
      <c r="TOF1" s="3"/>
      <c r="TOK1" s="3"/>
      <c r="TOP1" s="3"/>
      <c r="TOU1" s="3"/>
      <c r="TOZ1" s="3"/>
      <c r="TPE1" s="3"/>
      <c r="TPJ1" s="3"/>
      <c r="TPO1" s="3"/>
      <c r="TPT1" s="3"/>
      <c r="TPY1" s="3"/>
      <c r="TQD1" s="3"/>
      <c r="TQI1" s="3"/>
      <c r="TQN1" s="3"/>
      <c r="TQS1" s="3"/>
      <c r="TQX1" s="3"/>
      <c r="TRC1" s="3"/>
      <c r="TRH1" s="3"/>
      <c r="TRM1" s="3"/>
      <c r="TRR1" s="3"/>
      <c r="TRW1" s="3"/>
      <c r="TSB1" s="3"/>
      <c r="TSG1" s="3"/>
      <c r="TSL1" s="3"/>
      <c r="TSQ1" s="3"/>
      <c r="TSV1" s="3"/>
      <c r="TTA1" s="3"/>
      <c r="TTF1" s="3"/>
      <c r="TTK1" s="3"/>
      <c r="TTP1" s="3"/>
      <c r="TTU1" s="3"/>
      <c r="TTZ1" s="3"/>
      <c r="TUE1" s="3"/>
      <c r="TUJ1" s="3"/>
      <c r="TUO1" s="3"/>
      <c r="TUT1" s="3"/>
      <c r="TUY1" s="3"/>
      <c r="TVD1" s="3"/>
      <c r="TVI1" s="3"/>
      <c r="TVN1" s="3"/>
      <c r="TVS1" s="3"/>
      <c r="TVX1" s="3"/>
      <c r="TWC1" s="3"/>
      <c r="TWH1" s="3"/>
      <c r="TWM1" s="3"/>
      <c r="TWR1" s="3"/>
      <c r="TWW1" s="3"/>
      <c r="TXB1" s="3"/>
      <c r="TXG1" s="3"/>
      <c r="TXL1" s="3"/>
      <c r="TXQ1" s="3"/>
      <c r="TXV1" s="3"/>
      <c r="TYA1" s="3"/>
      <c r="TYF1" s="3"/>
      <c r="TYK1" s="3"/>
      <c r="TYP1" s="3"/>
      <c r="TYU1" s="3"/>
      <c r="TYZ1" s="3"/>
      <c r="TZE1" s="3"/>
      <c r="TZJ1" s="3"/>
      <c r="TZO1" s="3"/>
      <c r="TZT1" s="3"/>
      <c r="TZY1" s="3"/>
      <c r="UAD1" s="3"/>
      <c r="UAI1" s="3"/>
      <c r="UAN1" s="3"/>
      <c r="UAS1" s="3"/>
      <c r="UAX1" s="3"/>
      <c r="UBC1" s="3"/>
      <c r="UBH1" s="3"/>
      <c r="UBM1" s="3"/>
      <c r="UBR1" s="3"/>
      <c r="UBW1" s="3"/>
      <c r="UCB1" s="3"/>
      <c r="UCG1" s="3"/>
      <c r="UCL1" s="3"/>
      <c r="UCQ1" s="3"/>
      <c r="UCV1" s="3"/>
      <c r="UDA1" s="3"/>
      <c r="UDF1" s="3"/>
      <c r="UDK1" s="3"/>
      <c r="UDP1" s="3"/>
      <c r="UDU1" s="3"/>
      <c r="UDZ1" s="3"/>
      <c r="UEE1" s="3"/>
      <c r="UEJ1" s="3"/>
      <c r="UEO1" s="3"/>
      <c r="UET1" s="3"/>
      <c r="UEY1" s="3"/>
      <c r="UFD1" s="3"/>
      <c r="UFI1" s="3"/>
      <c r="UFN1" s="3"/>
      <c r="UFS1" s="3"/>
      <c r="UFX1" s="3"/>
      <c r="UGC1" s="3"/>
      <c r="UGH1" s="3"/>
      <c r="UGM1" s="3"/>
      <c r="UGR1" s="3"/>
      <c r="UGW1" s="3"/>
      <c r="UHB1" s="3"/>
      <c r="UHG1" s="3"/>
      <c r="UHL1" s="3"/>
      <c r="UHQ1" s="3"/>
      <c r="UHV1" s="3"/>
      <c r="UIA1" s="3"/>
      <c r="UIF1" s="3"/>
      <c r="UIK1" s="3"/>
      <c r="UIP1" s="3"/>
      <c r="UIU1" s="3"/>
      <c r="UIZ1" s="3"/>
      <c r="UJE1" s="3"/>
      <c r="UJJ1" s="3"/>
      <c r="UJO1" s="3"/>
      <c r="UJT1" s="3"/>
      <c r="UJY1" s="3"/>
      <c r="UKD1" s="3"/>
      <c r="UKI1" s="3"/>
      <c r="UKN1" s="3"/>
      <c r="UKS1" s="3"/>
      <c r="UKX1" s="3"/>
      <c r="ULC1" s="3"/>
      <c r="ULH1" s="3"/>
      <c r="ULM1" s="3"/>
      <c r="ULR1" s="3"/>
      <c r="ULW1" s="3"/>
      <c r="UMB1" s="3"/>
      <c r="UMG1" s="3"/>
      <c r="UML1" s="3"/>
      <c r="UMQ1" s="3"/>
      <c r="UMV1" s="3"/>
      <c r="UNA1" s="3"/>
      <c r="UNF1" s="3"/>
      <c r="UNK1" s="3"/>
      <c r="UNP1" s="3"/>
      <c r="UNU1" s="3"/>
      <c r="UNZ1" s="3"/>
      <c r="UOE1" s="3"/>
      <c r="UOJ1" s="3"/>
      <c r="UOO1" s="3"/>
      <c r="UOT1" s="3"/>
      <c r="UOY1" s="3"/>
      <c r="UPD1" s="3"/>
      <c r="UPI1" s="3"/>
      <c r="UPN1" s="3"/>
      <c r="UPS1" s="3"/>
      <c r="UPX1" s="3"/>
      <c r="UQC1" s="3"/>
      <c r="UQH1" s="3"/>
      <c r="UQM1" s="3"/>
      <c r="UQR1" s="3"/>
      <c r="UQW1" s="3"/>
      <c r="URB1" s="3"/>
      <c r="URG1" s="3"/>
      <c r="URL1" s="3"/>
      <c r="URQ1" s="3"/>
      <c r="URV1" s="3"/>
      <c r="USA1" s="3"/>
      <c r="USF1" s="3"/>
      <c r="USK1" s="3"/>
      <c r="USP1" s="3"/>
      <c r="USU1" s="3"/>
      <c r="USZ1" s="3"/>
      <c r="UTE1" s="3"/>
      <c r="UTJ1" s="3"/>
      <c r="UTO1" s="3"/>
      <c r="UTT1" s="3"/>
      <c r="UTY1" s="3"/>
      <c r="UUD1" s="3"/>
      <c r="UUI1" s="3"/>
      <c r="UUN1" s="3"/>
      <c r="UUS1" s="3"/>
      <c r="UUX1" s="3"/>
      <c r="UVC1" s="3"/>
      <c r="UVH1" s="3"/>
      <c r="UVM1" s="3"/>
      <c r="UVR1" s="3"/>
      <c r="UVW1" s="3"/>
      <c r="UWB1" s="3"/>
      <c r="UWG1" s="3"/>
      <c r="UWL1" s="3"/>
      <c r="UWQ1" s="3"/>
      <c r="UWV1" s="3"/>
      <c r="UXA1" s="3"/>
      <c r="UXF1" s="3"/>
      <c r="UXK1" s="3"/>
      <c r="UXP1" s="3"/>
      <c r="UXU1" s="3"/>
      <c r="UXZ1" s="3"/>
      <c r="UYE1" s="3"/>
      <c r="UYJ1" s="3"/>
      <c r="UYO1" s="3"/>
      <c r="UYT1" s="3"/>
      <c r="UYY1" s="3"/>
      <c r="UZD1" s="3"/>
      <c r="UZI1" s="3"/>
      <c r="UZN1" s="3"/>
      <c r="UZS1" s="3"/>
      <c r="UZX1" s="3"/>
      <c r="VAC1" s="3"/>
      <c r="VAH1" s="3"/>
      <c r="VAM1" s="3"/>
      <c r="VAR1" s="3"/>
      <c r="VAW1" s="3"/>
      <c r="VBB1" s="3"/>
      <c r="VBG1" s="3"/>
      <c r="VBL1" s="3"/>
      <c r="VBQ1" s="3"/>
      <c r="VBV1" s="3"/>
      <c r="VCA1" s="3"/>
      <c r="VCF1" s="3"/>
      <c r="VCK1" s="3"/>
      <c r="VCP1" s="3"/>
      <c r="VCU1" s="3"/>
      <c r="VCZ1" s="3"/>
      <c r="VDE1" s="3"/>
      <c r="VDJ1" s="3"/>
      <c r="VDO1" s="3"/>
      <c r="VDT1" s="3"/>
      <c r="VDY1" s="3"/>
      <c r="VED1" s="3"/>
      <c r="VEI1" s="3"/>
      <c r="VEN1" s="3"/>
      <c r="VES1" s="3"/>
      <c r="VEX1" s="3"/>
      <c r="VFC1" s="3"/>
      <c r="VFH1" s="3"/>
      <c r="VFM1" s="3"/>
      <c r="VFR1" s="3"/>
      <c r="VFW1" s="3"/>
      <c r="VGB1" s="3"/>
      <c r="VGG1" s="3"/>
      <c r="VGL1" s="3"/>
      <c r="VGQ1" s="3"/>
      <c r="VGV1" s="3"/>
      <c r="VHA1" s="3"/>
      <c r="VHF1" s="3"/>
      <c r="VHK1" s="3"/>
      <c r="VHP1" s="3"/>
      <c r="VHU1" s="3"/>
      <c r="VHZ1" s="3"/>
      <c r="VIE1" s="3"/>
      <c r="VIJ1" s="3"/>
      <c r="VIO1" s="3"/>
      <c r="VIT1" s="3"/>
      <c r="VIY1" s="3"/>
      <c r="VJD1" s="3"/>
      <c r="VJI1" s="3"/>
      <c r="VJN1" s="3"/>
      <c r="VJS1" s="3"/>
      <c r="VJX1" s="3"/>
      <c r="VKC1" s="3"/>
      <c r="VKH1" s="3"/>
      <c r="VKM1" s="3"/>
      <c r="VKR1" s="3"/>
      <c r="VKW1" s="3"/>
      <c r="VLB1" s="3"/>
      <c r="VLG1" s="3"/>
      <c r="VLL1" s="3"/>
      <c r="VLQ1" s="3"/>
      <c r="VLV1" s="3"/>
      <c r="VMA1" s="3"/>
      <c r="VMF1" s="3"/>
      <c r="VMK1" s="3"/>
      <c r="VMP1" s="3"/>
      <c r="VMU1" s="3"/>
      <c r="VMZ1" s="3"/>
      <c r="VNE1" s="3"/>
      <c r="VNJ1" s="3"/>
      <c r="VNO1" s="3"/>
      <c r="VNT1" s="3"/>
      <c r="VNY1" s="3"/>
      <c r="VOD1" s="3"/>
      <c r="VOI1" s="3"/>
      <c r="VON1" s="3"/>
      <c r="VOS1" s="3"/>
      <c r="VOX1" s="3"/>
      <c r="VPC1" s="3"/>
      <c r="VPH1" s="3"/>
      <c r="VPM1" s="3"/>
      <c r="VPR1" s="3"/>
      <c r="VPW1" s="3"/>
      <c r="VQB1" s="3"/>
      <c r="VQG1" s="3"/>
      <c r="VQL1" s="3"/>
      <c r="VQQ1" s="3"/>
      <c r="VQV1" s="3"/>
      <c r="VRA1" s="3"/>
      <c r="VRF1" s="3"/>
      <c r="VRK1" s="3"/>
      <c r="VRP1" s="3"/>
      <c r="VRU1" s="3"/>
      <c r="VRZ1" s="3"/>
      <c r="VSE1" s="3"/>
      <c r="VSJ1" s="3"/>
      <c r="VSO1" s="3"/>
      <c r="VST1" s="3"/>
      <c r="VSY1" s="3"/>
      <c r="VTD1" s="3"/>
      <c r="VTI1" s="3"/>
      <c r="VTN1" s="3"/>
      <c r="VTS1" s="3"/>
      <c r="VTX1" s="3"/>
      <c r="VUC1" s="3"/>
      <c r="VUH1" s="3"/>
      <c r="VUM1" s="3"/>
      <c r="VUR1" s="3"/>
      <c r="VUW1" s="3"/>
      <c r="VVB1" s="3"/>
      <c r="VVG1" s="3"/>
      <c r="VVL1" s="3"/>
      <c r="VVQ1" s="3"/>
      <c r="VVV1" s="3"/>
      <c r="VWA1" s="3"/>
      <c r="VWF1" s="3"/>
      <c r="VWK1" s="3"/>
      <c r="VWP1" s="3"/>
      <c r="VWU1" s="3"/>
      <c r="VWZ1" s="3"/>
      <c r="VXE1" s="3"/>
      <c r="VXJ1" s="3"/>
      <c r="VXO1" s="3"/>
      <c r="VXT1" s="3"/>
      <c r="VXY1" s="3"/>
      <c r="VYD1" s="3"/>
      <c r="VYI1" s="3"/>
      <c r="VYN1" s="3"/>
      <c r="VYS1" s="3"/>
      <c r="VYX1" s="3"/>
      <c r="VZC1" s="3"/>
      <c r="VZH1" s="3"/>
      <c r="VZM1" s="3"/>
      <c r="VZR1" s="3"/>
      <c r="VZW1" s="3"/>
      <c r="WAB1" s="3"/>
      <c r="WAG1" s="3"/>
      <c r="WAL1" s="3"/>
      <c r="WAQ1" s="3"/>
      <c r="WAV1" s="3"/>
      <c r="WBA1" s="3"/>
      <c r="WBF1" s="3"/>
      <c r="WBK1" s="3"/>
      <c r="WBP1" s="3"/>
      <c r="WBU1" s="3"/>
      <c r="WBZ1" s="3"/>
      <c r="WCE1" s="3"/>
      <c r="WCJ1" s="3"/>
      <c r="WCO1" s="3"/>
      <c r="WCT1" s="3"/>
      <c r="WCY1" s="3"/>
      <c r="WDD1" s="3"/>
      <c r="WDI1" s="3"/>
      <c r="WDN1" s="3"/>
      <c r="WDS1" s="3"/>
      <c r="WDX1" s="3"/>
      <c r="WEC1" s="3"/>
      <c r="WEH1" s="3"/>
      <c r="WEM1" s="3"/>
      <c r="WER1" s="3"/>
      <c r="WEW1" s="3"/>
      <c r="WFB1" s="3"/>
      <c r="WFG1" s="3"/>
      <c r="WFL1" s="3"/>
      <c r="WFQ1" s="3"/>
      <c r="WFV1" s="3"/>
      <c r="WGA1" s="3"/>
      <c r="WGF1" s="3"/>
      <c r="WGK1" s="3"/>
      <c r="WGP1" s="3"/>
      <c r="WGU1" s="3"/>
      <c r="WGZ1" s="3"/>
      <c r="WHE1" s="3"/>
      <c r="WHJ1" s="3"/>
      <c r="WHO1" s="3"/>
      <c r="WHT1" s="3"/>
      <c r="WHY1" s="3"/>
      <c r="WID1" s="3"/>
      <c r="WII1" s="3"/>
      <c r="WIN1" s="3"/>
      <c r="WIS1" s="3"/>
      <c r="WIX1" s="3"/>
      <c r="WJC1" s="3"/>
      <c r="WJH1" s="3"/>
      <c r="WJM1" s="3"/>
      <c r="WJR1" s="3"/>
      <c r="WJW1" s="3"/>
      <c r="WKB1" s="3"/>
      <c r="WKG1" s="3"/>
      <c r="WKL1" s="3"/>
      <c r="WKQ1" s="3"/>
      <c r="WKV1" s="3"/>
      <c r="WLA1" s="3"/>
      <c r="WLF1" s="3"/>
      <c r="WLK1" s="3"/>
      <c r="WLP1" s="3"/>
      <c r="WLU1" s="3"/>
      <c r="WLZ1" s="3"/>
      <c r="WME1" s="3"/>
      <c r="WMJ1" s="3"/>
      <c r="WMO1" s="3"/>
      <c r="WMT1" s="3"/>
      <c r="WMY1" s="3"/>
      <c r="WND1" s="3"/>
      <c r="WNI1" s="3"/>
      <c r="WNN1" s="3"/>
      <c r="WNS1" s="3"/>
      <c r="WNX1" s="3"/>
      <c r="WOC1" s="3"/>
      <c r="WOH1" s="3"/>
      <c r="WOM1" s="3"/>
      <c r="WOR1" s="3"/>
      <c r="WOW1" s="3"/>
      <c r="WPB1" s="3"/>
      <c r="WPG1" s="3"/>
      <c r="WPL1" s="3"/>
      <c r="WPQ1" s="3"/>
      <c r="WPV1" s="3"/>
      <c r="WQA1" s="3"/>
      <c r="WQF1" s="3"/>
      <c r="WQK1" s="3"/>
      <c r="WQP1" s="3"/>
      <c r="WQU1" s="3"/>
      <c r="WQZ1" s="3"/>
      <c r="WRE1" s="3"/>
      <c r="WRJ1" s="3"/>
      <c r="WRO1" s="3"/>
      <c r="WRT1" s="3"/>
      <c r="WRY1" s="3"/>
      <c r="WSD1" s="3"/>
      <c r="WSI1" s="3"/>
      <c r="WSN1" s="3"/>
      <c r="WSS1" s="3"/>
      <c r="WSX1" s="3"/>
      <c r="WTC1" s="3"/>
      <c r="WTH1" s="3"/>
      <c r="WTM1" s="3"/>
      <c r="WTR1" s="3"/>
      <c r="WTW1" s="3"/>
      <c r="WUB1" s="3"/>
      <c r="WUG1" s="3"/>
      <c r="WUL1" s="3"/>
      <c r="WUQ1" s="3"/>
      <c r="WUV1" s="3"/>
      <c r="WVA1" s="3"/>
      <c r="WVF1" s="3"/>
      <c r="WVK1" s="3"/>
      <c r="WVP1" s="3"/>
      <c r="WVU1" s="3"/>
      <c r="WVZ1" s="3"/>
      <c r="WWE1" s="3"/>
      <c r="WWJ1" s="3"/>
      <c r="WWO1" s="3"/>
      <c r="WWT1" s="3"/>
      <c r="WWY1" s="3"/>
      <c r="WXD1" s="3"/>
      <c r="WXI1" s="3"/>
      <c r="WXN1" s="3"/>
      <c r="WXS1" s="3"/>
      <c r="WXX1" s="3"/>
      <c r="WYC1" s="3"/>
      <c r="WYH1" s="3"/>
      <c r="WYM1" s="3"/>
      <c r="WYR1" s="3"/>
      <c r="WYW1" s="3"/>
      <c r="WZB1" s="3"/>
      <c r="WZG1" s="3"/>
      <c r="WZL1" s="3"/>
      <c r="WZQ1" s="3"/>
      <c r="WZV1" s="3"/>
      <c r="XAA1" s="3"/>
      <c r="XAF1" s="3"/>
      <c r="XAK1" s="3"/>
      <c r="XAP1" s="3"/>
      <c r="XAU1" s="3"/>
      <c r="XAZ1" s="3"/>
      <c r="XBE1" s="3"/>
      <c r="XBJ1" s="3"/>
      <c r="XBO1" s="3"/>
      <c r="XBT1" s="3"/>
      <c r="XBY1" s="3"/>
      <c r="XCD1" s="3"/>
      <c r="XCI1" s="3"/>
      <c r="XCN1" s="3"/>
      <c r="XCS1" s="3"/>
      <c r="XCX1" s="3"/>
      <c r="XDC1" s="3"/>
      <c r="XDH1" s="3"/>
      <c r="XDM1" s="3"/>
      <c r="XDR1" s="3"/>
      <c r="XDW1" s="3"/>
      <c r="XEB1" s="3"/>
      <c r="XEG1" s="3"/>
      <c r="XEL1" s="3"/>
      <c r="XEQ1" s="3"/>
      <c r="XEV1" s="3"/>
      <c r="XFA1" s="3"/>
    </row>
    <row r="2" spans="1:1021 1026:2046 2051:3071 3076:4096 4101:5116 5121:6141 6146:7166 7171:8191 8196:9216 9221:10236 10241:11261 11266:12286 12291:13311 13316:14336 14341:15356 15361:16381" ht="28.5" customHeight="1" x14ac:dyDescent="0.25">
      <c r="A2" s="3" t="s">
        <v>160</v>
      </c>
      <c r="B2" s="4"/>
      <c r="C2" s="4"/>
      <c r="D2" s="4"/>
      <c r="E2" s="4"/>
    </row>
    <row r="3" spans="1:1021 1026:2046 2051:3071 3076:4096 4101:5116 5121:6141 6146:7166 7171:8191 8196:9216 9221:10236 10241:11261 11266:12286 12291:13311 13316:14336 14341:15356 15361:16381" ht="18.75" x14ac:dyDescent="0.25">
      <c r="A3" s="5" t="s">
        <v>16</v>
      </c>
      <c r="B3" s="4"/>
      <c r="C3" s="4"/>
      <c r="D3" s="4"/>
      <c r="E3" s="4"/>
    </row>
    <row r="4" spans="1:1021 1026:2046 2051:3071 3076:4096 4101:5116 5121:6141 6146:7166 7171:8191 8196:9216 9221:10236 10241:11261 11266:12286 12291:13311 13316:14336 14341:15356 15361:16381" ht="19.5" thickBot="1" x14ac:dyDescent="0.3">
      <c r="A4" s="5"/>
      <c r="B4" s="4"/>
      <c r="C4" s="4"/>
      <c r="D4" s="4"/>
      <c r="E4" s="4"/>
    </row>
    <row r="5" spans="1:1021 1026:2046 2051:3071 3076:4096 4101:5116 5121:6141 6146:7166 7171:8191 8196:9216 9221:10236 10241:11261 11266:12286 12291:13311 13316:14336 14341:15356 15361:16381" ht="19.5" thickBot="1" x14ac:dyDescent="0.3">
      <c r="B5" s="34" t="s">
        <v>80</v>
      </c>
      <c r="C5" s="34" t="s">
        <v>81</v>
      </c>
      <c r="D5" s="5"/>
      <c r="E5" s="5"/>
      <c r="F5" s="5"/>
      <c r="G5" s="5"/>
      <c r="H5" s="5"/>
      <c r="I5" s="5"/>
      <c r="J5" s="5"/>
      <c r="K5" s="5"/>
      <c r="L5" s="5"/>
      <c r="M5" s="5"/>
    </row>
    <row r="6" spans="1:1021 1026:2046 2051:3071 3076:4096 4101:5116 5121:6141 6146:7166 7171:8191 8196:9216 9221:10236 10241:11261 11266:12286 12291:13311 13316:14336 14341:15356 15361:16381" ht="16.5" thickBot="1" x14ac:dyDescent="0.3">
      <c r="A6" s="1"/>
    </row>
    <row r="7" spans="1:1021 1026:2046 2051:3071 3076:4096 4101:5116 5121:6141 6146:7166 7171:8191 8196:9216 9221:10236 10241:11261 11266:12286 12291:13311 13316:14336 14341:15356 15361:16381" ht="21" x14ac:dyDescent="0.35">
      <c r="A7" s="145" t="s">
        <v>83</v>
      </c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71"/>
    </row>
    <row r="8" spans="1:1021 1026:2046 2051:3071 3076:4096 4101:5116 5121:6141 6146:7166 7171:8191 8196:9216 9221:10236 10241:11261 11266:12286 12291:13311 13316:14336 14341:15356 15361:16381" ht="51" x14ac:dyDescent="0.25">
      <c r="A8" s="72" t="s">
        <v>18</v>
      </c>
      <c r="B8" s="45" t="s">
        <v>3</v>
      </c>
      <c r="C8" s="46" t="s">
        <v>8</v>
      </c>
      <c r="D8" s="46" t="s">
        <v>9</v>
      </c>
      <c r="E8" s="46" t="s">
        <v>7</v>
      </c>
      <c r="F8" s="46" t="s">
        <v>14</v>
      </c>
      <c r="G8" s="46" t="s">
        <v>5</v>
      </c>
      <c r="H8" s="46" t="s">
        <v>6</v>
      </c>
      <c r="I8" s="46" t="s">
        <v>10</v>
      </c>
      <c r="J8" s="46" t="s">
        <v>11</v>
      </c>
      <c r="K8" s="47" t="s">
        <v>4</v>
      </c>
      <c r="L8" s="46" t="s">
        <v>15</v>
      </c>
      <c r="M8" s="73" t="s">
        <v>12</v>
      </c>
    </row>
    <row r="9" spans="1:1021 1026:2046 2051:3071 3076:4096 4101:5116 5121:6141 6146:7166 7171:8191 8196:9216 9221:10236 10241:11261 11266:12286 12291:13311 13316:14336 14341:15356 15361:16381" ht="18.75" x14ac:dyDescent="0.3">
      <c r="A9" s="74" t="s">
        <v>19</v>
      </c>
      <c r="B9" s="12" t="s">
        <v>20</v>
      </c>
      <c r="C9" s="40" t="s">
        <v>86</v>
      </c>
      <c r="D9" s="13" t="s">
        <v>21</v>
      </c>
      <c r="E9" s="12" t="s">
        <v>22</v>
      </c>
      <c r="F9" s="48" t="s">
        <v>51</v>
      </c>
      <c r="G9" s="48" t="s">
        <v>23</v>
      </c>
      <c r="H9" s="48" t="s">
        <v>24</v>
      </c>
      <c r="I9" s="40" t="s">
        <v>27</v>
      </c>
      <c r="J9" s="6" t="s">
        <v>84</v>
      </c>
      <c r="K9" s="49">
        <v>1</v>
      </c>
      <c r="L9" s="9"/>
      <c r="M9" s="75"/>
    </row>
    <row r="10" spans="1:1021 1026:2046 2051:3071 3076:4096 4101:5116 5121:6141 6146:7166 7171:8191 8196:9216 9221:10236 10241:11261 11266:12286 12291:13311 13316:14336 14341:15356 15361:16381" x14ac:dyDescent="0.25">
      <c r="A10" s="76"/>
      <c r="B10" s="14" t="s">
        <v>20</v>
      </c>
      <c r="C10" s="40" t="s">
        <v>87</v>
      </c>
      <c r="D10" s="13" t="s">
        <v>21</v>
      </c>
      <c r="E10" s="14" t="s">
        <v>30</v>
      </c>
      <c r="F10" s="40" t="s">
        <v>85</v>
      </c>
      <c r="G10" s="40" t="s">
        <v>29</v>
      </c>
      <c r="H10" s="40" t="s">
        <v>1</v>
      </c>
      <c r="I10" s="40" t="s">
        <v>2</v>
      </c>
      <c r="J10" s="50">
        <v>45807106</v>
      </c>
      <c r="K10" s="51">
        <v>2</v>
      </c>
      <c r="L10" s="9"/>
      <c r="M10" s="75"/>
    </row>
    <row r="11" spans="1:1021 1026:2046 2051:3071 3076:4096 4101:5116 5121:6141 6146:7166 7171:8191 8196:9216 9221:10236 10241:11261 11266:12286 12291:13311 13316:14336 14341:15356 15361:16381" ht="15.75" x14ac:dyDescent="0.25">
      <c r="A11" s="76"/>
      <c r="B11" s="12"/>
      <c r="C11" s="12"/>
      <c r="D11" s="13"/>
      <c r="E11" s="12"/>
      <c r="F11" s="48"/>
      <c r="G11" s="48"/>
      <c r="H11" s="48"/>
      <c r="I11" s="40"/>
      <c r="J11" s="25"/>
      <c r="K11" s="52"/>
      <c r="L11" s="15" t="s">
        <v>13</v>
      </c>
      <c r="M11" s="77">
        <v>110</v>
      </c>
    </row>
    <row r="12" spans="1:1021 1026:2046 2051:3071 3076:4096 4101:5116 5121:6141 6146:7166 7171:8191 8196:9216 9221:10236 10241:11261 11266:12286 12291:13311 13316:14336 14341:15356 15361:16381" x14ac:dyDescent="0.25">
      <c r="A12" s="76"/>
      <c r="B12" s="12"/>
      <c r="C12" s="12"/>
      <c r="D12" s="13"/>
      <c r="E12" s="12"/>
      <c r="F12" s="48"/>
      <c r="G12" s="48"/>
      <c r="H12" s="48"/>
      <c r="I12" s="40"/>
      <c r="J12" s="25"/>
      <c r="K12" s="52"/>
      <c r="L12" s="9"/>
      <c r="M12" s="75"/>
    </row>
    <row r="13" spans="1:1021 1026:2046 2051:3071 3076:4096 4101:5116 5121:6141 6146:7166 7171:8191 8196:9216 9221:10236 10241:11261 11266:12286 12291:13311 13316:14336 14341:15356 15361:16381" ht="18.75" x14ac:dyDescent="0.3">
      <c r="A13" s="74" t="s">
        <v>31</v>
      </c>
      <c r="B13" s="16" t="s">
        <v>32</v>
      </c>
      <c r="C13" s="6" t="s">
        <v>33</v>
      </c>
      <c r="D13" s="6" t="s">
        <v>34</v>
      </c>
      <c r="E13" s="6" t="s">
        <v>35</v>
      </c>
      <c r="F13" s="6" t="s">
        <v>36</v>
      </c>
      <c r="G13" s="6" t="s">
        <v>37</v>
      </c>
      <c r="H13" s="6" t="s">
        <v>38</v>
      </c>
      <c r="I13" s="6" t="s">
        <v>2</v>
      </c>
      <c r="J13" s="6" t="s">
        <v>39</v>
      </c>
      <c r="K13" s="35">
        <v>2</v>
      </c>
      <c r="L13" s="9"/>
      <c r="M13" s="75"/>
    </row>
    <row r="14" spans="1:1021 1026:2046 2051:3071 3076:4096 4101:5116 5121:6141 6146:7166 7171:8191 8196:9216 9221:10236 10241:11261 11266:12286 12291:13311 13316:14336 14341:15356 15361:16381" ht="15.75" x14ac:dyDescent="0.25">
      <c r="A14" s="76"/>
      <c r="B14" s="14"/>
      <c r="C14" s="53"/>
      <c r="D14" s="13"/>
      <c r="E14" s="14"/>
      <c r="F14" s="40"/>
      <c r="G14" s="40"/>
      <c r="H14" s="40"/>
      <c r="I14" s="40"/>
      <c r="J14" s="54"/>
      <c r="K14" s="55"/>
      <c r="L14" s="15" t="s">
        <v>13</v>
      </c>
      <c r="M14" s="77">
        <v>40</v>
      </c>
    </row>
    <row r="15" spans="1:1021 1026:2046 2051:3071 3076:4096 4101:5116 5121:6141 6146:7166 7171:8191 8196:9216 9221:10236 10241:11261 11266:12286 12291:13311 13316:14336 14341:15356 15361:16381" x14ac:dyDescent="0.25">
      <c r="A15" s="76"/>
      <c r="B15" s="7"/>
      <c r="C15" s="8"/>
      <c r="D15" s="8"/>
      <c r="E15" s="10"/>
      <c r="F15" s="10"/>
      <c r="G15" s="10"/>
      <c r="H15" s="10"/>
      <c r="I15" s="10"/>
      <c r="J15" s="24"/>
      <c r="K15" s="28"/>
      <c r="L15" s="6"/>
      <c r="M15" s="78"/>
    </row>
    <row r="16" spans="1:1021 1026:2046 2051:3071 3076:4096 4101:5116 5121:6141 6146:7166 7171:8191 8196:9216 9221:10236 10241:11261 11266:12286 12291:13311 13316:14336 14341:15356 15361:16381" ht="18.75" x14ac:dyDescent="0.3">
      <c r="A16" s="74" t="s">
        <v>40</v>
      </c>
      <c r="B16" s="6" t="s">
        <v>41</v>
      </c>
      <c r="C16" s="20" t="s">
        <v>109</v>
      </c>
      <c r="D16" s="16" t="s">
        <v>99</v>
      </c>
      <c r="E16" s="12" t="s">
        <v>28</v>
      </c>
      <c r="F16" s="12" t="s">
        <v>100</v>
      </c>
      <c r="G16" s="12" t="s">
        <v>0</v>
      </c>
      <c r="H16" s="12" t="s">
        <v>1</v>
      </c>
      <c r="I16" s="12" t="s">
        <v>2</v>
      </c>
      <c r="J16" s="20" t="s">
        <v>101</v>
      </c>
      <c r="K16" s="38">
        <v>3</v>
      </c>
      <c r="L16" s="9"/>
      <c r="M16" s="75"/>
    </row>
    <row r="17" spans="1:13" x14ac:dyDescent="0.25">
      <c r="A17" s="76"/>
      <c r="B17" s="6" t="s">
        <v>41</v>
      </c>
      <c r="C17" s="20" t="s">
        <v>110</v>
      </c>
      <c r="D17" s="16" t="s">
        <v>99</v>
      </c>
      <c r="E17" s="19" t="s">
        <v>22</v>
      </c>
      <c r="F17" s="12" t="s">
        <v>42</v>
      </c>
      <c r="G17" s="12" t="s">
        <v>0</v>
      </c>
      <c r="H17" s="12" t="s">
        <v>1</v>
      </c>
      <c r="I17" s="12" t="s">
        <v>2</v>
      </c>
      <c r="J17" s="20" t="s">
        <v>43</v>
      </c>
      <c r="K17" s="38">
        <v>3</v>
      </c>
      <c r="L17" s="9"/>
      <c r="M17" s="75"/>
    </row>
    <row r="18" spans="1:13" x14ac:dyDescent="0.25">
      <c r="A18" s="76"/>
      <c r="B18" s="6" t="s">
        <v>41</v>
      </c>
      <c r="C18" s="20" t="s">
        <v>111</v>
      </c>
      <c r="D18" s="16" t="s">
        <v>99</v>
      </c>
      <c r="E18" s="12" t="s">
        <v>22</v>
      </c>
      <c r="F18" s="12" t="s">
        <v>42</v>
      </c>
      <c r="G18" s="12" t="s">
        <v>0</v>
      </c>
      <c r="H18" s="12" t="s">
        <v>44</v>
      </c>
      <c r="I18" s="21" t="s">
        <v>45</v>
      </c>
      <c r="J18" s="20" t="s">
        <v>102</v>
      </c>
      <c r="K18" s="39">
        <v>1</v>
      </c>
      <c r="L18" s="9"/>
      <c r="M18" s="75"/>
    </row>
    <row r="19" spans="1:13" x14ac:dyDescent="0.25">
      <c r="A19" s="76"/>
      <c r="B19" s="6" t="s">
        <v>41</v>
      </c>
      <c r="C19" s="20" t="s">
        <v>110</v>
      </c>
      <c r="D19" s="16" t="s">
        <v>99</v>
      </c>
      <c r="E19" s="12" t="s">
        <v>22</v>
      </c>
      <c r="F19" s="12" t="s">
        <v>52</v>
      </c>
      <c r="G19" s="12" t="s">
        <v>0</v>
      </c>
      <c r="H19" s="12" t="s">
        <v>1</v>
      </c>
      <c r="I19" s="12" t="s">
        <v>2</v>
      </c>
      <c r="J19" s="20" t="s">
        <v>43</v>
      </c>
      <c r="K19" s="39">
        <v>2</v>
      </c>
      <c r="L19" s="9"/>
      <c r="M19" s="75"/>
    </row>
    <row r="20" spans="1:13" x14ac:dyDescent="0.25">
      <c r="A20" s="76"/>
      <c r="B20" s="6" t="s">
        <v>41</v>
      </c>
      <c r="C20" s="20" t="s">
        <v>111</v>
      </c>
      <c r="D20" s="16" t="s">
        <v>99</v>
      </c>
      <c r="E20" s="12" t="s">
        <v>22</v>
      </c>
      <c r="F20" s="12" t="s">
        <v>52</v>
      </c>
      <c r="G20" s="12" t="s">
        <v>0</v>
      </c>
      <c r="H20" s="12" t="s">
        <v>44</v>
      </c>
      <c r="I20" s="21" t="s">
        <v>45</v>
      </c>
      <c r="J20" s="20" t="s">
        <v>102</v>
      </c>
      <c r="K20" s="39">
        <v>1</v>
      </c>
      <c r="L20" s="9"/>
      <c r="M20" s="75"/>
    </row>
    <row r="21" spans="1:13" x14ac:dyDescent="0.25">
      <c r="A21" s="76"/>
      <c r="B21" s="6" t="s">
        <v>41</v>
      </c>
      <c r="C21" s="56" t="s">
        <v>112</v>
      </c>
      <c r="D21" s="16" t="s">
        <v>99</v>
      </c>
      <c r="E21" s="16" t="s">
        <v>28</v>
      </c>
      <c r="F21" s="48" t="s">
        <v>103</v>
      </c>
      <c r="G21" s="12" t="s">
        <v>0</v>
      </c>
      <c r="H21" s="48" t="s">
        <v>1</v>
      </c>
      <c r="I21" s="12" t="s">
        <v>2</v>
      </c>
      <c r="J21" s="54" t="s">
        <v>104</v>
      </c>
      <c r="K21" s="49">
        <v>4</v>
      </c>
      <c r="L21" s="11"/>
      <c r="M21" s="78"/>
    </row>
    <row r="22" spans="1:13" x14ac:dyDescent="0.25">
      <c r="A22" s="76"/>
      <c r="B22" s="6" t="s">
        <v>41</v>
      </c>
      <c r="C22" s="56" t="s">
        <v>113</v>
      </c>
      <c r="D22" s="16" t="s">
        <v>99</v>
      </c>
      <c r="E22" s="12" t="s">
        <v>22</v>
      </c>
      <c r="F22" s="48" t="s">
        <v>105</v>
      </c>
      <c r="G22" s="48" t="s">
        <v>46</v>
      </c>
      <c r="H22" s="48" t="s">
        <v>1</v>
      </c>
      <c r="I22" s="12" t="s">
        <v>2</v>
      </c>
      <c r="J22" s="54">
        <v>45807106</v>
      </c>
      <c r="K22" s="51">
        <v>1</v>
      </c>
      <c r="L22" s="6"/>
      <c r="M22" s="78"/>
    </row>
    <row r="23" spans="1:13" x14ac:dyDescent="0.25">
      <c r="A23" s="76"/>
      <c r="B23" s="6" t="s">
        <v>41</v>
      </c>
      <c r="C23" s="56" t="s">
        <v>114</v>
      </c>
      <c r="D23" s="16" t="s">
        <v>99</v>
      </c>
      <c r="E23" s="16" t="s">
        <v>106</v>
      </c>
      <c r="F23" s="48" t="s">
        <v>107</v>
      </c>
      <c r="G23" s="6" t="s">
        <v>37</v>
      </c>
      <c r="H23" s="48" t="s">
        <v>1</v>
      </c>
      <c r="I23" s="6" t="s">
        <v>2</v>
      </c>
      <c r="J23" s="54" t="s">
        <v>108</v>
      </c>
      <c r="K23" s="57">
        <v>1</v>
      </c>
      <c r="L23" s="6"/>
      <c r="M23" s="78"/>
    </row>
    <row r="24" spans="1:13" ht="15.75" x14ac:dyDescent="0.25">
      <c r="A24" s="76"/>
      <c r="B24" s="6"/>
      <c r="C24" s="6"/>
      <c r="D24" s="6"/>
      <c r="E24" s="6"/>
      <c r="F24" s="6"/>
      <c r="G24" s="6"/>
      <c r="H24" s="6"/>
      <c r="I24" s="6"/>
      <c r="J24" s="25"/>
      <c r="K24" s="29"/>
      <c r="L24" s="15" t="s">
        <v>13</v>
      </c>
      <c r="M24" s="79">
        <v>490</v>
      </c>
    </row>
    <row r="25" spans="1:13" x14ac:dyDescent="0.25">
      <c r="A25" s="76"/>
      <c r="B25" s="6"/>
      <c r="C25" s="6"/>
      <c r="D25" s="6"/>
      <c r="E25" s="6"/>
      <c r="F25" s="6"/>
      <c r="G25" s="6"/>
      <c r="H25" s="6"/>
      <c r="I25" s="6"/>
      <c r="J25" s="25"/>
      <c r="K25" s="29"/>
      <c r="L25" s="6"/>
      <c r="M25" s="78"/>
    </row>
    <row r="26" spans="1:13" ht="18.75" x14ac:dyDescent="0.3">
      <c r="A26" s="74" t="s">
        <v>47</v>
      </c>
      <c r="B26" s="6" t="s">
        <v>68</v>
      </c>
      <c r="C26" s="6"/>
      <c r="D26" s="6"/>
      <c r="E26" s="37" t="s">
        <v>28</v>
      </c>
      <c r="F26" s="7" t="s">
        <v>64</v>
      </c>
      <c r="G26" s="37" t="s">
        <v>0</v>
      </c>
      <c r="H26" s="58" t="s">
        <v>1</v>
      </c>
      <c r="I26" s="37" t="s">
        <v>2</v>
      </c>
      <c r="J26" s="6" t="s">
        <v>65</v>
      </c>
      <c r="K26" s="41">
        <v>1</v>
      </c>
      <c r="L26" s="9">
        <f>22/1.24</f>
        <v>17.741935483870968</v>
      </c>
      <c r="M26" s="75">
        <f t="shared" ref="M26:M28" si="0">K26*L26*1.24</f>
        <v>22</v>
      </c>
    </row>
    <row r="27" spans="1:13" ht="15.75" x14ac:dyDescent="0.25">
      <c r="A27" s="76"/>
      <c r="B27" s="6" t="s">
        <v>68</v>
      </c>
      <c r="C27" s="6"/>
      <c r="D27" s="6"/>
      <c r="E27" s="37" t="s">
        <v>28</v>
      </c>
      <c r="F27" s="10" t="s">
        <v>66</v>
      </c>
      <c r="G27" s="37" t="s">
        <v>0</v>
      </c>
      <c r="H27" s="58" t="s">
        <v>1</v>
      </c>
      <c r="I27" s="37" t="s">
        <v>2</v>
      </c>
      <c r="J27" s="6" t="s">
        <v>67</v>
      </c>
      <c r="K27" s="41">
        <v>5</v>
      </c>
      <c r="L27" s="9">
        <f>10/1.24</f>
        <v>8.064516129032258</v>
      </c>
      <c r="M27" s="75">
        <f t="shared" si="0"/>
        <v>50</v>
      </c>
    </row>
    <row r="28" spans="1:13" ht="15.75" x14ac:dyDescent="0.25">
      <c r="A28" s="76"/>
      <c r="B28" s="6" t="s">
        <v>68</v>
      </c>
      <c r="C28" s="6"/>
      <c r="D28" s="6"/>
      <c r="E28" s="37" t="s">
        <v>28</v>
      </c>
      <c r="F28" s="6" t="s">
        <v>115</v>
      </c>
      <c r="G28" s="37" t="s">
        <v>0</v>
      </c>
      <c r="H28" s="58" t="s">
        <v>1</v>
      </c>
      <c r="I28" s="37" t="s">
        <v>2</v>
      </c>
      <c r="J28" s="7" t="s">
        <v>116</v>
      </c>
      <c r="K28" s="41">
        <v>1</v>
      </c>
      <c r="L28" s="9">
        <v>24.19</v>
      </c>
      <c r="M28" s="75">
        <f t="shared" si="0"/>
        <v>29.9956</v>
      </c>
    </row>
    <row r="29" spans="1:13" ht="15.75" x14ac:dyDescent="0.25">
      <c r="A29" s="76"/>
      <c r="B29" s="6"/>
      <c r="C29" s="6"/>
      <c r="D29" s="6"/>
      <c r="E29" s="6"/>
      <c r="F29" s="6"/>
      <c r="G29" s="6"/>
      <c r="H29" s="6"/>
      <c r="I29" s="6"/>
      <c r="J29" s="25"/>
      <c r="K29" s="29"/>
      <c r="L29" s="15" t="s">
        <v>13</v>
      </c>
      <c r="M29" s="80">
        <v>102</v>
      </c>
    </row>
    <row r="30" spans="1:13" x14ac:dyDescent="0.25">
      <c r="A30" s="76"/>
      <c r="B30" s="6"/>
      <c r="C30" s="6"/>
      <c r="D30" s="6"/>
      <c r="E30" s="6"/>
      <c r="F30" s="6"/>
      <c r="G30" s="6"/>
      <c r="H30" s="6"/>
      <c r="I30" s="6"/>
      <c r="J30" s="25"/>
      <c r="K30" s="29"/>
      <c r="L30" s="6"/>
      <c r="M30" s="78"/>
    </row>
    <row r="31" spans="1:13" ht="18.75" x14ac:dyDescent="0.3">
      <c r="A31" s="74" t="s">
        <v>53</v>
      </c>
      <c r="B31" s="8" t="s">
        <v>54</v>
      </c>
      <c r="C31" s="8" t="s">
        <v>55</v>
      </c>
      <c r="D31" s="8" t="s">
        <v>55</v>
      </c>
      <c r="E31" s="36" t="s">
        <v>28</v>
      </c>
      <c r="F31" s="10" t="s">
        <v>56</v>
      </c>
      <c r="G31" s="10" t="s">
        <v>38</v>
      </c>
      <c r="H31" s="10" t="s">
        <v>2</v>
      </c>
      <c r="I31" s="10"/>
      <c r="J31" s="7" t="s">
        <v>57</v>
      </c>
      <c r="K31" s="59">
        <v>3</v>
      </c>
      <c r="L31" s="9"/>
      <c r="M31" s="81">
        <v>120</v>
      </c>
    </row>
    <row r="32" spans="1:13" x14ac:dyDescent="0.25">
      <c r="A32" s="76"/>
      <c r="B32" s="8" t="s">
        <v>54</v>
      </c>
      <c r="C32" s="8" t="s">
        <v>117</v>
      </c>
      <c r="D32" s="8" t="s">
        <v>117</v>
      </c>
      <c r="E32" s="36" t="s">
        <v>28</v>
      </c>
      <c r="F32" s="6" t="s">
        <v>118</v>
      </c>
      <c r="G32" s="10" t="s">
        <v>38</v>
      </c>
      <c r="H32" s="10" t="s">
        <v>2</v>
      </c>
      <c r="I32" s="10" t="s">
        <v>2</v>
      </c>
      <c r="J32" s="7" t="s">
        <v>119</v>
      </c>
      <c r="K32" s="59">
        <v>1</v>
      </c>
      <c r="L32" s="9"/>
      <c r="M32" s="75">
        <v>20</v>
      </c>
    </row>
    <row r="33" spans="1:13" x14ac:dyDescent="0.25">
      <c r="A33" s="76"/>
      <c r="B33" s="8" t="s">
        <v>54</v>
      </c>
      <c r="C33" s="8" t="s">
        <v>120</v>
      </c>
      <c r="D33" s="8" t="s">
        <v>120</v>
      </c>
      <c r="E33" s="36" t="s">
        <v>28</v>
      </c>
      <c r="F33" s="10" t="s">
        <v>121</v>
      </c>
      <c r="G33" s="10" t="s">
        <v>38</v>
      </c>
      <c r="H33" s="10" t="s">
        <v>2</v>
      </c>
      <c r="I33" s="10" t="s">
        <v>2</v>
      </c>
      <c r="J33" s="7" t="s">
        <v>122</v>
      </c>
      <c r="K33" s="59">
        <v>1</v>
      </c>
      <c r="L33" s="9"/>
      <c r="M33" s="75">
        <v>35</v>
      </c>
    </row>
    <row r="34" spans="1:13" x14ac:dyDescent="0.25">
      <c r="A34" s="76"/>
      <c r="B34" s="8" t="s">
        <v>54</v>
      </c>
      <c r="C34" s="8" t="s">
        <v>120</v>
      </c>
      <c r="D34" s="8" t="s">
        <v>120</v>
      </c>
      <c r="E34" s="36" t="s">
        <v>28</v>
      </c>
      <c r="F34" s="10" t="s">
        <v>121</v>
      </c>
      <c r="G34" s="10" t="s">
        <v>38</v>
      </c>
      <c r="H34" s="10" t="s">
        <v>123</v>
      </c>
      <c r="I34" s="10" t="s">
        <v>123</v>
      </c>
      <c r="J34" s="7" t="s">
        <v>124</v>
      </c>
      <c r="K34" s="59">
        <v>1</v>
      </c>
      <c r="L34" s="9"/>
      <c r="M34" s="75">
        <v>35</v>
      </c>
    </row>
    <row r="35" spans="1:13" x14ac:dyDescent="0.25">
      <c r="A35" s="76"/>
      <c r="B35" s="8" t="s">
        <v>54</v>
      </c>
      <c r="C35" s="8" t="s">
        <v>120</v>
      </c>
      <c r="D35" s="8" t="s">
        <v>120</v>
      </c>
      <c r="E35" s="36" t="s">
        <v>28</v>
      </c>
      <c r="F35" s="10" t="s">
        <v>121</v>
      </c>
      <c r="G35" s="10" t="s">
        <v>38</v>
      </c>
      <c r="H35" s="10" t="s">
        <v>26</v>
      </c>
      <c r="I35" s="10" t="s">
        <v>26</v>
      </c>
      <c r="J35" s="7" t="s">
        <v>125</v>
      </c>
      <c r="K35" s="59">
        <v>1</v>
      </c>
      <c r="L35" s="9"/>
      <c r="M35" s="75">
        <v>35</v>
      </c>
    </row>
    <row r="36" spans="1:13" x14ac:dyDescent="0.25">
      <c r="A36" s="76"/>
      <c r="B36" s="8" t="s">
        <v>54</v>
      </c>
      <c r="C36" s="8" t="s">
        <v>120</v>
      </c>
      <c r="D36" s="8" t="s">
        <v>120</v>
      </c>
      <c r="E36" s="36" t="s">
        <v>28</v>
      </c>
      <c r="F36" s="10" t="s">
        <v>121</v>
      </c>
      <c r="G36" s="10" t="s">
        <v>38</v>
      </c>
      <c r="H36" s="10" t="s">
        <v>27</v>
      </c>
      <c r="I36" s="10" t="s">
        <v>27</v>
      </c>
      <c r="J36" s="7" t="s">
        <v>126</v>
      </c>
      <c r="K36" s="59">
        <v>1</v>
      </c>
      <c r="L36" s="9"/>
      <c r="M36" s="75">
        <v>35</v>
      </c>
    </row>
    <row r="37" spans="1:13" ht="15.75" x14ac:dyDescent="0.25">
      <c r="A37" s="76"/>
      <c r="B37" s="6"/>
      <c r="C37" s="6"/>
      <c r="D37" s="6"/>
      <c r="E37" s="6"/>
      <c r="F37" s="6"/>
      <c r="G37" s="6"/>
      <c r="H37" s="6"/>
      <c r="I37" s="6"/>
      <c r="J37" s="25"/>
      <c r="K37" s="29"/>
      <c r="L37" s="15" t="s">
        <v>13</v>
      </c>
      <c r="M37" s="80">
        <v>280</v>
      </c>
    </row>
    <row r="38" spans="1:13" x14ac:dyDescent="0.25">
      <c r="A38" s="76"/>
      <c r="B38" s="6"/>
      <c r="C38" s="6"/>
      <c r="D38" s="6"/>
      <c r="E38" s="6"/>
      <c r="F38" s="6"/>
      <c r="G38" s="6"/>
      <c r="H38" s="6"/>
      <c r="I38" s="6"/>
      <c r="J38" s="25"/>
      <c r="K38" s="29"/>
      <c r="L38" s="6"/>
      <c r="M38" s="78"/>
    </row>
    <row r="39" spans="1:13" x14ac:dyDescent="0.25">
      <c r="A39" s="76"/>
      <c r="B39" s="6"/>
      <c r="C39" s="6"/>
      <c r="D39" s="6"/>
      <c r="E39" s="6"/>
      <c r="F39" s="6"/>
      <c r="G39" s="6"/>
      <c r="H39" s="6"/>
      <c r="I39" s="6"/>
      <c r="J39" s="25"/>
      <c r="K39" s="29"/>
      <c r="L39" s="6"/>
      <c r="M39" s="78"/>
    </row>
    <row r="40" spans="1:13" ht="18.75" x14ac:dyDescent="0.3">
      <c r="A40" s="74" t="s">
        <v>58</v>
      </c>
      <c r="B40" s="53" t="s">
        <v>127</v>
      </c>
      <c r="C40" s="20" t="s">
        <v>131</v>
      </c>
      <c r="D40" s="48" t="s">
        <v>128</v>
      </c>
      <c r="E40" s="12" t="s">
        <v>30</v>
      </c>
      <c r="F40" s="48" t="s">
        <v>129</v>
      </c>
      <c r="G40" s="48" t="s">
        <v>37</v>
      </c>
      <c r="H40" s="48" t="s">
        <v>1</v>
      </c>
      <c r="I40" s="12" t="s">
        <v>2</v>
      </c>
      <c r="J40" s="20" t="s">
        <v>130</v>
      </c>
      <c r="K40" s="60">
        <v>1</v>
      </c>
      <c r="L40" s="61"/>
      <c r="M40" s="82"/>
    </row>
    <row r="41" spans="1:13" ht="15.75" x14ac:dyDescent="0.25">
      <c r="A41" s="76"/>
      <c r="B41" s="6"/>
      <c r="C41" s="12"/>
      <c r="D41" s="6"/>
      <c r="E41" s="12"/>
      <c r="F41" s="12"/>
      <c r="G41" s="12"/>
      <c r="H41" s="12"/>
      <c r="I41" s="21"/>
      <c r="J41" s="20"/>
      <c r="K41" s="30"/>
      <c r="L41" s="44" t="s">
        <v>13</v>
      </c>
      <c r="M41" s="83">
        <v>100</v>
      </c>
    </row>
    <row r="42" spans="1:13" x14ac:dyDescent="0.25">
      <c r="A42" s="76"/>
      <c r="B42" s="6"/>
      <c r="C42" s="12"/>
      <c r="D42" s="6"/>
      <c r="E42" s="12"/>
      <c r="F42" s="48"/>
      <c r="G42" s="16"/>
      <c r="H42" s="16"/>
      <c r="I42" s="16"/>
      <c r="J42" s="54"/>
      <c r="K42" s="62"/>
      <c r="L42" s="61"/>
      <c r="M42" s="82"/>
    </row>
    <row r="43" spans="1:13" ht="18.75" x14ac:dyDescent="0.3">
      <c r="A43" s="74" t="s">
        <v>59</v>
      </c>
      <c r="B43" s="40" t="s">
        <v>132</v>
      </c>
      <c r="C43" s="53" t="s">
        <v>48</v>
      </c>
      <c r="D43" s="63" t="s">
        <v>133</v>
      </c>
      <c r="E43" s="63" t="s">
        <v>49</v>
      </c>
      <c r="F43" s="64" t="s">
        <v>134</v>
      </c>
      <c r="G43" s="63" t="s">
        <v>29</v>
      </c>
      <c r="H43" s="63" t="s">
        <v>135</v>
      </c>
      <c r="I43" s="63" t="s">
        <v>25</v>
      </c>
      <c r="J43" s="65" t="s">
        <v>136</v>
      </c>
      <c r="K43" s="66">
        <v>1</v>
      </c>
      <c r="L43" s="67">
        <f>(M43/K43)-(M43/K43)*0.24</f>
        <v>76</v>
      </c>
      <c r="M43" s="84">
        <v>100</v>
      </c>
    </row>
    <row r="44" spans="1:13" ht="15.75" x14ac:dyDescent="0.25">
      <c r="A44" s="76"/>
      <c r="B44" s="40" t="s">
        <v>132</v>
      </c>
      <c r="C44" s="53" t="s">
        <v>48</v>
      </c>
      <c r="D44" s="63" t="s">
        <v>133</v>
      </c>
      <c r="E44" s="63" t="s">
        <v>49</v>
      </c>
      <c r="F44" s="64" t="s">
        <v>134</v>
      </c>
      <c r="G44" s="63" t="s">
        <v>29</v>
      </c>
      <c r="H44" s="63" t="s">
        <v>135</v>
      </c>
      <c r="I44" s="63" t="s">
        <v>27</v>
      </c>
      <c r="J44" s="65" t="s">
        <v>137</v>
      </c>
      <c r="K44" s="66">
        <v>2</v>
      </c>
      <c r="L44" s="67">
        <f t="shared" ref="L44:L47" si="1">(M44/K44)-(M44/K44)*0.24</f>
        <v>38</v>
      </c>
      <c r="M44" s="84">
        <v>100</v>
      </c>
    </row>
    <row r="45" spans="1:13" ht="15.75" x14ac:dyDescent="0.25">
      <c r="A45" s="76"/>
      <c r="B45" s="40" t="s">
        <v>132</v>
      </c>
      <c r="C45" s="53" t="s">
        <v>48</v>
      </c>
      <c r="D45" s="63" t="s">
        <v>133</v>
      </c>
      <c r="E45" s="63" t="s">
        <v>49</v>
      </c>
      <c r="F45" s="64" t="s">
        <v>134</v>
      </c>
      <c r="G45" s="63" t="s">
        <v>29</v>
      </c>
      <c r="H45" s="63" t="s">
        <v>135</v>
      </c>
      <c r="I45" s="63" t="s">
        <v>26</v>
      </c>
      <c r="J45" s="65" t="s">
        <v>138</v>
      </c>
      <c r="K45" s="66">
        <v>3</v>
      </c>
      <c r="L45" s="67">
        <f t="shared" si="1"/>
        <v>25.333333333333336</v>
      </c>
      <c r="M45" s="84">
        <v>100</v>
      </c>
    </row>
    <row r="46" spans="1:13" ht="15.75" x14ac:dyDescent="0.25">
      <c r="A46" s="76"/>
      <c r="B46" s="40" t="s">
        <v>132</v>
      </c>
      <c r="C46" s="53" t="s">
        <v>139</v>
      </c>
      <c r="D46" s="63" t="s">
        <v>140</v>
      </c>
      <c r="E46" s="63" t="s">
        <v>50</v>
      </c>
      <c r="F46" s="64" t="s">
        <v>141</v>
      </c>
      <c r="G46" s="63" t="s">
        <v>29</v>
      </c>
      <c r="H46" s="63" t="s">
        <v>135</v>
      </c>
      <c r="I46" s="63" t="s">
        <v>142</v>
      </c>
      <c r="J46" s="65" t="s">
        <v>143</v>
      </c>
      <c r="K46" s="66">
        <v>2</v>
      </c>
      <c r="L46" s="67">
        <f t="shared" si="1"/>
        <v>19</v>
      </c>
      <c r="M46" s="84">
        <v>50</v>
      </c>
    </row>
    <row r="47" spans="1:13" ht="15.75" x14ac:dyDescent="0.25">
      <c r="A47" s="76"/>
      <c r="B47" s="40" t="s">
        <v>132</v>
      </c>
      <c r="C47" s="53" t="s">
        <v>144</v>
      </c>
      <c r="D47" s="63" t="s">
        <v>145</v>
      </c>
      <c r="E47" s="63" t="s">
        <v>50</v>
      </c>
      <c r="F47" s="64" t="s">
        <v>146</v>
      </c>
      <c r="G47" s="63" t="s">
        <v>29</v>
      </c>
      <c r="H47" s="63" t="s">
        <v>135</v>
      </c>
      <c r="I47" s="63" t="s">
        <v>142</v>
      </c>
      <c r="J47" s="65" t="s">
        <v>147</v>
      </c>
      <c r="K47" s="66">
        <v>2</v>
      </c>
      <c r="L47" s="67">
        <f t="shared" si="1"/>
        <v>38</v>
      </c>
      <c r="M47" s="84">
        <v>100</v>
      </c>
    </row>
    <row r="48" spans="1:13" ht="15.75" x14ac:dyDescent="0.25">
      <c r="A48" s="76"/>
      <c r="B48" s="6"/>
      <c r="C48" s="6"/>
      <c r="D48" s="6"/>
      <c r="E48" s="6"/>
      <c r="F48" s="6"/>
      <c r="G48" s="6"/>
      <c r="H48" s="6"/>
      <c r="I48" s="6"/>
      <c r="J48" s="6"/>
      <c r="K48" s="6"/>
      <c r="L48" s="44" t="s">
        <v>13</v>
      </c>
      <c r="M48" s="85">
        <f>SUM(M43:M47)</f>
        <v>450</v>
      </c>
    </row>
    <row r="49" spans="1:13" x14ac:dyDescent="0.25">
      <c r="A49" s="76"/>
      <c r="B49" s="7"/>
      <c r="C49" s="8"/>
      <c r="D49" s="8"/>
      <c r="E49" s="10"/>
      <c r="F49" s="10"/>
      <c r="G49" s="10"/>
      <c r="H49" s="10"/>
      <c r="I49" s="10"/>
      <c r="J49" s="10"/>
      <c r="K49" s="68"/>
      <c r="L49" s="69"/>
      <c r="M49" s="86"/>
    </row>
    <row r="50" spans="1:13" ht="25.5" x14ac:dyDescent="0.3">
      <c r="A50" s="74" t="s">
        <v>63</v>
      </c>
      <c r="B50" s="7" t="s">
        <v>70</v>
      </c>
      <c r="C50" s="8" t="s">
        <v>71</v>
      </c>
      <c r="D50" s="8" t="s">
        <v>148</v>
      </c>
      <c r="E50" s="37" t="s">
        <v>49</v>
      </c>
      <c r="F50" s="37" t="s">
        <v>72</v>
      </c>
      <c r="G50" s="37" t="s">
        <v>0</v>
      </c>
      <c r="H50" s="58" t="s">
        <v>1</v>
      </c>
      <c r="I50" s="37" t="s">
        <v>2</v>
      </c>
      <c r="J50" s="31" t="s">
        <v>73</v>
      </c>
      <c r="K50" s="41">
        <v>2</v>
      </c>
      <c r="L50" s="9">
        <v>9</v>
      </c>
      <c r="M50" s="75">
        <v>22.32</v>
      </c>
    </row>
    <row r="51" spans="1:13" ht="51" x14ac:dyDescent="0.3">
      <c r="A51" s="74"/>
      <c r="B51" s="7" t="s">
        <v>70</v>
      </c>
      <c r="C51" s="8" t="s">
        <v>71</v>
      </c>
      <c r="D51" s="8" t="s">
        <v>148</v>
      </c>
      <c r="E51" s="37" t="s">
        <v>50</v>
      </c>
      <c r="F51" s="42" t="s">
        <v>149</v>
      </c>
      <c r="G51" s="37" t="s">
        <v>0</v>
      </c>
      <c r="H51" s="58" t="s">
        <v>1</v>
      </c>
      <c r="I51" s="37" t="s">
        <v>2</v>
      </c>
      <c r="J51" s="31" t="s">
        <v>150</v>
      </c>
      <c r="K51" s="41">
        <v>3</v>
      </c>
      <c r="L51" s="9">
        <v>10</v>
      </c>
      <c r="M51" s="75">
        <v>37.200000000000003</v>
      </c>
    </row>
    <row r="52" spans="1:13" ht="51" x14ac:dyDescent="0.25">
      <c r="A52" s="76"/>
      <c r="B52" s="7" t="s">
        <v>70</v>
      </c>
      <c r="C52" s="8" t="s">
        <v>71</v>
      </c>
      <c r="D52" s="8" t="s">
        <v>148</v>
      </c>
      <c r="E52" s="37" t="s">
        <v>50</v>
      </c>
      <c r="F52" s="42" t="s">
        <v>151</v>
      </c>
      <c r="G52" s="37" t="s">
        <v>0</v>
      </c>
      <c r="H52" s="58" t="s">
        <v>1</v>
      </c>
      <c r="I52" s="37" t="s">
        <v>2</v>
      </c>
      <c r="J52" s="31" t="s">
        <v>152</v>
      </c>
      <c r="K52" s="43">
        <v>2</v>
      </c>
      <c r="L52" s="9">
        <v>9</v>
      </c>
      <c r="M52" s="75">
        <v>22.32</v>
      </c>
    </row>
    <row r="53" spans="1:13" ht="15.75" x14ac:dyDescent="0.25">
      <c r="A53" s="76"/>
      <c r="B53" s="6"/>
      <c r="C53" s="6"/>
      <c r="D53" s="6"/>
      <c r="E53" s="37"/>
      <c r="F53" s="7"/>
      <c r="G53" s="37"/>
      <c r="H53" s="70"/>
      <c r="I53" s="37"/>
      <c r="J53" s="6"/>
      <c r="K53" s="68"/>
      <c r="L53" s="44" t="s">
        <v>13</v>
      </c>
      <c r="M53" s="83">
        <v>82</v>
      </c>
    </row>
    <row r="54" spans="1:13" ht="15.75" x14ac:dyDescent="0.25">
      <c r="A54" s="76"/>
      <c r="B54" s="6"/>
      <c r="C54" s="6"/>
      <c r="D54" s="6"/>
      <c r="E54" s="37"/>
      <c r="F54" s="10"/>
      <c r="G54" s="37"/>
      <c r="H54" s="70"/>
      <c r="I54" s="37"/>
      <c r="J54" s="6"/>
      <c r="K54" s="68"/>
      <c r="L54" s="69"/>
      <c r="M54" s="86"/>
    </row>
    <row r="55" spans="1:13" ht="18.75" x14ac:dyDescent="0.3">
      <c r="A55" s="74" t="s">
        <v>69</v>
      </c>
      <c r="B55" s="7" t="s">
        <v>158</v>
      </c>
      <c r="C55" s="8" t="s">
        <v>153</v>
      </c>
      <c r="D55" s="8" t="s">
        <v>154</v>
      </c>
      <c r="E55" s="8" t="s">
        <v>50</v>
      </c>
      <c r="F55" s="8" t="s">
        <v>155</v>
      </c>
      <c r="G55" s="8" t="s">
        <v>0</v>
      </c>
      <c r="H55" s="8" t="s">
        <v>1</v>
      </c>
      <c r="I55" s="8" t="s">
        <v>2</v>
      </c>
      <c r="J55" s="7" t="s">
        <v>156</v>
      </c>
      <c r="K55" s="41">
        <v>2</v>
      </c>
      <c r="L55" s="9" t="s">
        <v>157</v>
      </c>
      <c r="M55" s="75">
        <v>20</v>
      </c>
    </row>
    <row r="56" spans="1:13" ht="15.75" x14ac:dyDescent="0.25">
      <c r="A56" s="76"/>
      <c r="B56" s="6"/>
      <c r="C56" s="6"/>
      <c r="D56" s="6"/>
      <c r="E56" s="6"/>
      <c r="F56" s="6"/>
      <c r="G56" s="6"/>
      <c r="H56" s="6"/>
      <c r="I56" s="6"/>
      <c r="J56" s="25"/>
      <c r="K56" s="29"/>
      <c r="L56" s="44" t="s">
        <v>13</v>
      </c>
      <c r="M56" s="80">
        <v>40</v>
      </c>
    </row>
    <row r="57" spans="1:13" ht="15.75" x14ac:dyDescent="0.25">
      <c r="A57" s="76"/>
      <c r="B57" s="7"/>
      <c r="C57" s="8"/>
      <c r="D57" s="8"/>
      <c r="E57" s="37"/>
      <c r="F57" s="37"/>
      <c r="G57" s="37"/>
      <c r="H57" s="58"/>
      <c r="I57" s="37"/>
      <c r="J57" s="31"/>
      <c r="K57" s="41"/>
      <c r="L57" s="69"/>
      <c r="M57" s="86"/>
    </row>
    <row r="58" spans="1:13" ht="18.75" x14ac:dyDescent="0.3">
      <c r="A58" s="74" t="s">
        <v>74</v>
      </c>
      <c r="B58" s="36" t="s">
        <v>88</v>
      </c>
      <c r="C58" s="8" t="s">
        <v>89</v>
      </c>
      <c r="D58" s="8" t="s">
        <v>90</v>
      </c>
      <c r="E58" s="37" t="s">
        <v>28</v>
      </c>
      <c r="F58" s="37" t="s">
        <v>60</v>
      </c>
      <c r="G58" s="37" t="s">
        <v>37</v>
      </c>
      <c r="H58" s="37" t="s">
        <v>1</v>
      </c>
      <c r="I58" s="37" t="s">
        <v>91</v>
      </c>
      <c r="J58" s="7" t="s">
        <v>61</v>
      </c>
      <c r="K58" s="41">
        <v>4</v>
      </c>
      <c r="L58" s="9">
        <v>16.170000000000002</v>
      </c>
      <c r="M58" s="75">
        <f t="shared" ref="M58:M62" si="2">(K58*L58)*1.24</f>
        <v>80.20320000000001</v>
      </c>
    </row>
    <row r="59" spans="1:13" x14ac:dyDescent="0.25">
      <c r="A59" s="76"/>
      <c r="B59" s="36" t="s">
        <v>88</v>
      </c>
      <c r="C59" s="8" t="s">
        <v>89</v>
      </c>
      <c r="D59" s="8" t="s">
        <v>90</v>
      </c>
      <c r="E59" s="37" t="s">
        <v>28</v>
      </c>
      <c r="F59" s="10" t="s">
        <v>60</v>
      </c>
      <c r="G59" s="10" t="s">
        <v>37</v>
      </c>
      <c r="H59" s="10" t="s">
        <v>62</v>
      </c>
      <c r="I59" s="10" t="s">
        <v>92</v>
      </c>
      <c r="J59" s="7" t="s">
        <v>93</v>
      </c>
      <c r="K59" s="41">
        <v>3</v>
      </c>
      <c r="L59" s="9">
        <v>12.6</v>
      </c>
      <c r="M59" s="75">
        <f t="shared" si="2"/>
        <v>46.871999999999993</v>
      </c>
    </row>
    <row r="60" spans="1:13" x14ac:dyDescent="0.25">
      <c r="A60" s="76"/>
      <c r="B60" s="36" t="s">
        <v>88</v>
      </c>
      <c r="C60" s="8" t="s">
        <v>89</v>
      </c>
      <c r="D60" s="8" t="s">
        <v>90</v>
      </c>
      <c r="E60" s="37" t="s">
        <v>28</v>
      </c>
      <c r="F60" s="10" t="s">
        <v>94</v>
      </c>
      <c r="G60" s="10" t="s">
        <v>37</v>
      </c>
      <c r="H60" s="10" t="s">
        <v>1</v>
      </c>
      <c r="I60" s="10" t="s">
        <v>91</v>
      </c>
      <c r="J60" s="7" t="s">
        <v>95</v>
      </c>
      <c r="K60" s="41">
        <v>2</v>
      </c>
      <c r="L60" s="9">
        <v>22.89</v>
      </c>
      <c r="M60" s="75">
        <f t="shared" si="2"/>
        <v>56.767200000000003</v>
      </c>
    </row>
    <row r="61" spans="1:13" x14ac:dyDescent="0.25">
      <c r="A61" s="76"/>
      <c r="B61" s="36" t="s">
        <v>88</v>
      </c>
      <c r="C61" s="8" t="s">
        <v>89</v>
      </c>
      <c r="D61" s="8" t="s">
        <v>90</v>
      </c>
      <c r="E61" s="37" t="s">
        <v>28</v>
      </c>
      <c r="F61" s="10" t="s">
        <v>96</v>
      </c>
      <c r="G61" s="10" t="s">
        <v>37</v>
      </c>
      <c r="H61" s="10" t="s">
        <v>1</v>
      </c>
      <c r="I61" s="10" t="s">
        <v>91</v>
      </c>
      <c r="J61" s="7" t="s">
        <v>97</v>
      </c>
      <c r="K61" s="41">
        <v>3</v>
      </c>
      <c r="L61" s="9">
        <v>8.4</v>
      </c>
      <c r="M61" s="75">
        <f t="shared" si="2"/>
        <v>31.248000000000005</v>
      </c>
    </row>
    <row r="62" spans="1:13" x14ac:dyDescent="0.25">
      <c r="A62" s="76"/>
      <c r="B62" s="36" t="s">
        <v>88</v>
      </c>
      <c r="C62" s="8" t="s">
        <v>89</v>
      </c>
      <c r="D62" s="8" t="s">
        <v>90</v>
      </c>
      <c r="E62" s="37" t="s">
        <v>28</v>
      </c>
      <c r="F62" s="10" t="s">
        <v>96</v>
      </c>
      <c r="G62" s="10" t="s">
        <v>37</v>
      </c>
      <c r="H62" s="10" t="s">
        <v>62</v>
      </c>
      <c r="I62" s="10" t="s">
        <v>92</v>
      </c>
      <c r="J62" s="7" t="s">
        <v>98</v>
      </c>
      <c r="K62" s="41">
        <v>2</v>
      </c>
      <c r="L62" s="9">
        <v>21</v>
      </c>
      <c r="M62" s="75">
        <f t="shared" si="2"/>
        <v>52.08</v>
      </c>
    </row>
    <row r="63" spans="1:13" ht="15.75" x14ac:dyDescent="0.25">
      <c r="A63" s="76"/>
      <c r="B63" s="6"/>
      <c r="C63" s="6"/>
      <c r="D63" s="6"/>
      <c r="E63" s="6"/>
      <c r="F63" s="6"/>
      <c r="G63" s="6"/>
      <c r="H63" s="6"/>
      <c r="I63" s="6"/>
      <c r="J63" s="25"/>
      <c r="K63" s="29"/>
      <c r="L63" s="44" t="s">
        <v>13</v>
      </c>
      <c r="M63" s="80">
        <v>274</v>
      </c>
    </row>
    <row r="64" spans="1:13" ht="18.75" x14ac:dyDescent="0.3">
      <c r="A64" s="74"/>
      <c r="B64" s="6"/>
      <c r="C64" s="6"/>
      <c r="D64" s="6"/>
      <c r="E64" s="6"/>
      <c r="F64" s="6"/>
      <c r="G64" s="6"/>
      <c r="H64" s="6"/>
      <c r="I64" s="6"/>
      <c r="J64" s="25"/>
      <c r="K64" s="29"/>
      <c r="L64" s="6"/>
      <c r="M64" s="78"/>
    </row>
    <row r="65" spans="1:13" ht="16.5" thickBot="1" x14ac:dyDescent="0.3">
      <c r="A65" s="87"/>
      <c r="B65" s="88"/>
      <c r="C65" s="88"/>
      <c r="D65" s="88"/>
      <c r="E65" s="88"/>
      <c r="F65" s="88"/>
      <c r="G65" s="88"/>
      <c r="H65" s="88"/>
      <c r="I65" s="88"/>
      <c r="J65" s="89" t="s">
        <v>159</v>
      </c>
      <c r="K65" s="90"/>
      <c r="L65" s="91"/>
      <c r="M65" s="92">
        <f>SUM(M63,M56,M53,M48,M41,M37,M29,M24,M11,M14)</f>
        <v>1968</v>
      </c>
    </row>
    <row r="72" spans="1:13" x14ac:dyDescent="0.25">
      <c r="J72" s="27"/>
      <c r="M72" s="17"/>
    </row>
  </sheetData>
  <mergeCells count="1">
    <mergeCell ref="A7:L7"/>
  </mergeCells>
  <pageMargins left="0.31496062992125984" right="0.31496062992125984" top="0.51181102362204722" bottom="0.74803149606299213" header="0.31496062992125984" footer="0.31496062992125984"/>
  <pageSetup paperSize="9" scale="55" pageOrder="overThenDown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A62"/>
  <sheetViews>
    <sheetView tabSelected="1" topLeftCell="A43" workbookViewId="0">
      <selection activeCell="C51" sqref="C51"/>
    </sheetView>
  </sheetViews>
  <sheetFormatPr defaultRowHeight="15" x14ac:dyDescent="0.25"/>
  <cols>
    <col min="1" max="1" width="15.28515625" style="97" customWidth="1"/>
    <col min="2" max="2" width="30.85546875" style="97" bestFit="1" customWidth="1"/>
    <col min="3" max="3" width="32" style="97" bestFit="1" customWidth="1"/>
    <col min="4" max="4" width="22.85546875" style="97" bestFit="1" customWidth="1"/>
    <col min="5" max="5" width="18" style="97" customWidth="1"/>
    <col min="6" max="6" width="44.28515625" style="97" customWidth="1"/>
    <col min="7" max="7" width="10.7109375" style="97" customWidth="1"/>
    <col min="8" max="8" width="10" style="97" customWidth="1"/>
    <col min="9" max="9" width="9.42578125" style="97" bestFit="1" customWidth="1"/>
    <col min="10" max="10" width="22.7109375" style="97" customWidth="1"/>
    <col min="11" max="11" width="11.5703125" style="106" customWidth="1"/>
    <col min="12" max="12" width="8.42578125" style="97" customWidth="1"/>
    <col min="13" max="13" width="10.7109375" style="107" customWidth="1"/>
    <col min="14" max="16384" width="9.140625" style="97"/>
  </cols>
  <sheetData>
    <row r="1" spans="1:1021 1026:2046 2051:3071 3076:4096 4101:5116 5121:6141 6146:7166 7171:8191 8196:9216 9221:10236 10241:11261 11266:12286 12291:13311 13316:14336 14341:15356 15361:16381" s="98" customFormat="1" ht="27.75" customHeight="1" x14ac:dyDescent="0.25">
      <c r="A1" s="102"/>
      <c r="B1" s="103"/>
      <c r="C1" s="103"/>
      <c r="D1" s="103"/>
      <c r="E1" s="103"/>
      <c r="F1" s="102"/>
      <c r="K1" s="104"/>
      <c r="M1" s="105"/>
      <c r="P1" s="102"/>
      <c r="U1" s="102"/>
      <c r="Z1" s="102"/>
      <c r="AE1" s="102"/>
      <c r="AJ1" s="102"/>
      <c r="AO1" s="102"/>
      <c r="AT1" s="102"/>
      <c r="AY1" s="102"/>
      <c r="BD1" s="102"/>
      <c r="BI1" s="102"/>
      <c r="BN1" s="102"/>
      <c r="BS1" s="102"/>
      <c r="BX1" s="102"/>
      <c r="CC1" s="102"/>
      <c r="CH1" s="102"/>
      <c r="CM1" s="102"/>
      <c r="CR1" s="102"/>
      <c r="CW1" s="102"/>
      <c r="DB1" s="102"/>
      <c r="DG1" s="102"/>
      <c r="DL1" s="102"/>
      <c r="DQ1" s="102"/>
      <c r="DV1" s="102"/>
      <c r="EA1" s="102"/>
      <c r="EF1" s="102"/>
      <c r="EK1" s="102"/>
      <c r="EP1" s="102"/>
      <c r="EU1" s="102"/>
      <c r="EZ1" s="102"/>
      <c r="FE1" s="102"/>
      <c r="FJ1" s="102"/>
      <c r="FO1" s="102"/>
      <c r="FT1" s="102"/>
      <c r="FY1" s="102"/>
      <c r="GD1" s="102"/>
      <c r="GI1" s="102"/>
      <c r="GN1" s="102"/>
      <c r="GS1" s="102"/>
      <c r="GX1" s="102"/>
      <c r="HC1" s="102"/>
      <c r="HH1" s="102"/>
      <c r="HM1" s="102"/>
      <c r="HR1" s="102"/>
      <c r="HW1" s="102"/>
      <c r="IB1" s="102"/>
      <c r="IG1" s="102"/>
      <c r="IL1" s="102"/>
      <c r="IQ1" s="102"/>
      <c r="IV1" s="102"/>
      <c r="JA1" s="102"/>
      <c r="JF1" s="102"/>
      <c r="JK1" s="102"/>
      <c r="JP1" s="102"/>
      <c r="JU1" s="102"/>
      <c r="JZ1" s="102"/>
      <c r="KE1" s="102"/>
      <c r="KJ1" s="102"/>
      <c r="KO1" s="102"/>
      <c r="KT1" s="102"/>
      <c r="KY1" s="102"/>
      <c r="LD1" s="102"/>
      <c r="LI1" s="102"/>
      <c r="LN1" s="102"/>
      <c r="LS1" s="102"/>
      <c r="LX1" s="102"/>
      <c r="MC1" s="102"/>
      <c r="MH1" s="102"/>
      <c r="MM1" s="102"/>
      <c r="MR1" s="102"/>
      <c r="MW1" s="102"/>
      <c r="NB1" s="102"/>
      <c r="NG1" s="102"/>
      <c r="NL1" s="102"/>
      <c r="NQ1" s="102"/>
      <c r="NV1" s="102"/>
      <c r="OA1" s="102"/>
      <c r="OF1" s="102"/>
      <c r="OK1" s="102"/>
      <c r="OP1" s="102"/>
      <c r="OU1" s="102"/>
      <c r="OZ1" s="102"/>
      <c r="PE1" s="102"/>
      <c r="PJ1" s="102"/>
      <c r="PO1" s="102"/>
      <c r="PT1" s="102"/>
      <c r="PY1" s="102"/>
      <c r="QD1" s="102"/>
      <c r="QI1" s="102"/>
      <c r="QN1" s="102"/>
      <c r="QS1" s="102"/>
      <c r="QX1" s="102"/>
      <c r="RC1" s="102"/>
      <c r="RH1" s="102"/>
      <c r="RM1" s="102"/>
      <c r="RR1" s="102"/>
      <c r="RW1" s="102"/>
      <c r="SB1" s="102"/>
      <c r="SG1" s="102"/>
      <c r="SL1" s="102"/>
      <c r="SQ1" s="102"/>
      <c r="SV1" s="102"/>
      <c r="TA1" s="102"/>
      <c r="TF1" s="102"/>
      <c r="TK1" s="102"/>
      <c r="TP1" s="102"/>
      <c r="TU1" s="102"/>
      <c r="TZ1" s="102"/>
      <c r="UE1" s="102"/>
      <c r="UJ1" s="102"/>
      <c r="UO1" s="102"/>
      <c r="UT1" s="102"/>
      <c r="UY1" s="102"/>
      <c r="VD1" s="102"/>
      <c r="VI1" s="102"/>
      <c r="VN1" s="102"/>
      <c r="VS1" s="102"/>
      <c r="VX1" s="102"/>
      <c r="WC1" s="102"/>
      <c r="WH1" s="102"/>
      <c r="WM1" s="102"/>
      <c r="WR1" s="102"/>
      <c r="WW1" s="102"/>
      <c r="XB1" s="102"/>
      <c r="XG1" s="102"/>
      <c r="XL1" s="102"/>
      <c r="XQ1" s="102"/>
      <c r="XV1" s="102"/>
      <c r="YA1" s="102"/>
      <c r="YF1" s="102"/>
      <c r="YK1" s="102"/>
      <c r="YP1" s="102"/>
      <c r="YU1" s="102"/>
      <c r="YZ1" s="102"/>
      <c r="ZE1" s="102"/>
      <c r="ZJ1" s="102"/>
      <c r="ZO1" s="102"/>
      <c r="ZT1" s="102"/>
      <c r="ZY1" s="102"/>
      <c r="AAD1" s="102"/>
      <c r="AAI1" s="102"/>
      <c r="AAN1" s="102"/>
      <c r="AAS1" s="102"/>
      <c r="AAX1" s="102"/>
      <c r="ABC1" s="102"/>
      <c r="ABH1" s="102"/>
      <c r="ABM1" s="102"/>
      <c r="ABR1" s="102"/>
      <c r="ABW1" s="102"/>
      <c r="ACB1" s="102"/>
      <c r="ACG1" s="102"/>
      <c r="ACL1" s="102"/>
      <c r="ACQ1" s="102"/>
      <c r="ACV1" s="102"/>
      <c r="ADA1" s="102"/>
      <c r="ADF1" s="102"/>
      <c r="ADK1" s="102"/>
      <c r="ADP1" s="102"/>
      <c r="ADU1" s="102"/>
      <c r="ADZ1" s="102"/>
      <c r="AEE1" s="102"/>
      <c r="AEJ1" s="102"/>
      <c r="AEO1" s="102"/>
      <c r="AET1" s="102"/>
      <c r="AEY1" s="102"/>
      <c r="AFD1" s="102"/>
      <c r="AFI1" s="102"/>
      <c r="AFN1" s="102"/>
      <c r="AFS1" s="102"/>
      <c r="AFX1" s="102"/>
      <c r="AGC1" s="102"/>
      <c r="AGH1" s="102"/>
      <c r="AGM1" s="102"/>
      <c r="AGR1" s="102"/>
      <c r="AGW1" s="102"/>
      <c r="AHB1" s="102"/>
      <c r="AHG1" s="102"/>
      <c r="AHL1" s="102"/>
      <c r="AHQ1" s="102"/>
      <c r="AHV1" s="102"/>
      <c r="AIA1" s="102"/>
      <c r="AIF1" s="102"/>
      <c r="AIK1" s="102"/>
      <c r="AIP1" s="102"/>
      <c r="AIU1" s="102"/>
      <c r="AIZ1" s="102"/>
      <c r="AJE1" s="102"/>
      <c r="AJJ1" s="102"/>
      <c r="AJO1" s="102"/>
      <c r="AJT1" s="102"/>
      <c r="AJY1" s="102"/>
      <c r="AKD1" s="102"/>
      <c r="AKI1" s="102"/>
      <c r="AKN1" s="102"/>
      <c r="AKS1" s="102"/>
      <c r="AKX1" s="102"/>
      <c r="ALC1" s="102"/>
      <c r="ALH1" s="102"/>
      <c r="ALM1" s="102"/>
      <c r="ALR1" s="102"/>
      <c r="ALW1" s="102"/>
      <c r="AMB1" s="102"/>
      <c r="AMG1" s="102"/>
      <c r="AML1" s="102"/>
      <c r="AMQ1" s="102"/>
      <c r="AMV1" s="102"/>
      <c r="ANA1" s="102"/>
      <c r="ANF1" s="102"/>
      <c r="ANK1" s="102"/>
      <c r="ANP1" s="102"/>
      <c r="ANU1" s="102"/>
      <c r="ANZ1" s="102"/>
      <c r="AOE1" s="102"/>
      <c r="AOJ1" s="102"/>
      <c r="AOO1" s="102"/>
      <c r="AOT1" s="102"/>
      <c r="AOY1" s="102"/>
      <c r="APD1" s="102"/>
      <c r="API1" s="102"/>
      <c r="APN1" s="102"/>
      <c r="APS1" s="102"/>
      <c r="APX1" s="102"/>
      <c r="AQC1" s="102"/>
      <c r="AQH1" s="102"/>
      <c r="AQM1" s="102"/>
      <c r="AQR1" s="102"/>
      <c r="AQW1" s="102"/>
      <c r="ARB1" s="102"/>
      <c r="ARG1" s="102"/>
      <c r="ARL1" s="102"/>
      <c r="ARQ1" s="102"/>
      <c r="ARV1" s="102"/>
      <c r="ASA1" s="102"/>
      <c r="ASF1" s="102"/>
      <c r="ASK1" s="102"/>
      <c r="ASP1" s="102"/>
      <c r="ASU1" s="102"/>
      <c r="ASZ1" s="102"/>
      <c r="ATE1" s="102"/>
      <c r="ATJ1" s="102"/>
      <c r="ATO1" s="102"/>
      <c r="ATT1" s="102"/>
      <c r="ATY1" s="102"/>
      <c r="AUD1" s="102"/>
      <c r="AUI1" s="102"/>
      <c r="AUN1" s="102"/>
      <c r="AUS1" s="102"/>
      <c r="AUX1" s="102"/>
      <c r="AVC1" s="102"/>
      <c r="AVH1" s="102"/>
      <c r="AVM1" s="102"/>
      <c r="AVR1" s="102"/>
      <c r="AVW1" s="102"/>
      <c r="AWB1" s="102"/>
      <c r="AWG1" s="102"/>
      <c r="AWL1" s="102"/>
      <c r="AWQ1" s="102"/>
      <c r="AWV1" s="102"/>
      <c r="AXA1" s="102"/>
      <c r="AXF1" s="102"/>
      <c r="AXK1" s="102"/>
      <c r="AXP1" s="102"/>
      <c r="AXU1" s="102"/>
      <c r="AXZ1" s="102"/>
      <c r="AYE1" s="102"/>
      <c r="AYJ1" s="102"/>
      <c r="AYO1" s="102"/>
      <c r="AYT1" s="102"/>
      <c r="AYY1" s="102"/>
      <c r="AZD1" s="102"/>
      <c r="AZI1" s="102"/>
      <c r="AZN1" s="102"/>
      <c r="AZS1" s="102"/>
      <c r="AZX1" s="102"/>
      <c r="BAC1" s="102"/>
      <c r="BAH1" s="102"/>
      <c r="BAM1" s="102"/>
      <c r="BAR1" s="102"/>
      <c r="BAW1" s="102"/>
      <c r="BBB1" s="102"/>
      <c r="BBG1" s="102"/>
      <c r="BBL1" s="102"/>
      <c r="BBQ1" s="102"/>
      <c r="BBV1" s="102"/>
      <c r="BCA1" s="102"/>
      <c r="BCF1" s="102"/>
      <c r="BCK1" s="102"/>
      <c r="BCP1" s="102"/>
      <c r="BCU1" s="102"/>
      <c r="BCZ1" s="102"/>
      <c r="BDE1" s="102"/>
      <c r="BDJ1" s="102"/>
      <c r="BDO1" s="102"/>
      <c r="BDT1" s="102"/>
      <c r="BDY1" s="102"/>
      <c r="BED1" s="102"/>
      <c r="BEI1" s="102"/>
      <c r="BEN1" s="102"/>
      <c r="BES1" s="102"/>
      <c r="BEX1" s="102"/>
      <c r="BFC1" s="102"/>
      <c r="BFH1" s="102"/>
      <c r="BFM1" s="102"/>
      <c r="BFR1" s="102"/>
      <c r="BFW1" s="102"/>
      <c r="BGB1" s="102"/>
      <c r="BGG1" s="102"/>
      <c r="BGL1" s="102"/>
      <c r="BGQ1" s="102"/>
      <c r="BGV1" s="102"/>
      <c r="BHA1" s="102"/>
      <c r="BHF1" s="102"/>
      <c r="BHK1" s="102"/>
      <c r="BHP1" s="102"/>
      <c r="BHU1" s="102"/>
      <c r="BHZ1" s="102"/>
      <c r="BIE1" s="102"/>
      <c r="BIJ1" s="102"/>
      <c r="BIO1" s="102"/>
      <c r="BIT1" s="102"/>
      <c r="BIY1" s="102"/>
      <c r="BJD1" s="102"/>
      <c r="BJI1" s="102"/>
      <c r="BJN1" s="102"/>
      <c r="BJS1" s="102"/>
      <c r="BJX1" s="102"/>
      <c r="BKC1" s="102"/>
      <c r="BKH1" s="102"/>
      <c r="BKM1" s="102"/>
      <c r="BKR1" s="102"/>
      <c r="BKW1" s="102"/>
      <c r="BLB1" s="102"/>
      <c r="BLG1" s="102"/>
      <c r="BLL1" s="102"/>
      <c r="BLQ1" s="102"/>
      <c r="BLV1" s="102"/>
      <c r="BMA1" s="102"/>
      <c r="BMF1" s="102"/>
      <c r="BMK1" s="102"/>
      <c r="BMP1" s="102"/>
      <c r="BMU1" s="102"/>
      <c r="BMZ1" s="102"/>
      <c r="BNE1" s="102"/>
      <c r="BNJ1" s="102"/>
      <c r="BNO1" s="102"/>
      <c r="BNT1" s="102"/>
      <c r="BNY1" s="102"/>
      <c r="BOD1" s="102"/>
      <c r="BOI1" s="102"/>
      <c r="BON1" s="102"/>
      <c r="BOS1" s="102"/>
      <c r="BOX1" s="102"/>
      <c r="BPC1" s="102"/>
      <c r="BPH1" s="102"/>
      <c r="BPM1" s="102"/>
      <c r="BPR1" s="102"/>
      <c r="BPW1" s="102"/>
      <c r="BQB1" s="102"/>
      <c r="BQG1" s="102"/>
      <c r="BQL1" s="102"/>
      <c r="BQQ1" s="102"/>
      <c r="BQV1" s="102"/>
      <c r="BRA1" s="102"/>
      <c r="BRF1" s="102"/>
      <c r="BRK1" s="102"/>
      <c r="BRP1" s="102"/>
      <c r="BRU1" s="102"/>
      <c r="BRZ1" s="102"/>
      <c r="BSE1" s="102"/>
      <c r="BSJ1" s="102"/>
      <c r="BSO1" s="102"/>
      <c r="BST1" s="102"/>
      <c r="BSY1" s="102"/>
      <c r="BTD1" s="102"/>
      <c r="BTI1" s="102"/>
      <c r="BTN1" s="102"/>
      <c r="BTS1" s="102"/>
      <c r="BTX1" s="102"/>
      <c r="BUC1" s="102"/>
      <c r="BUH1" s="102"/>
      <c r="BUM1" s="102"/>
      <c r="BUR1" s="102"/>
      <c r="BUW1" s="102"/>
      <c r="BVB1" s="102"/>
      <c r="BVG1" s="102"/>
      <c r="BVL1" s="102"/>
      <c r="BVQ1" s="102"/>
      <c r="BVV1" s="102"/>
      <c r="BWA1" s="102"/>
      <c r="BWF1" s="102"/>
      <c r="BWK1" s="102"/>
      <c r="BWP1" s="102"/>
      <c r="BWU1" s="102"/>
      <c r="BWZ1" s="102"/>
      <c r="BXE1" s="102"/>
      <c r="BXJ1" s="102"/>
      <c r="BXO1" s="102"/>
      <c r="BXT1" s="102"/>
      <c r="BXY1" s="102"/>
      <c r="BYD1" s="102"/>
      <c r="BYI1" s="102"/>
      <c r="BYN1" s="102"/>
      <c r="BYS1" s="102"/>
      <c r="BYX1" s="102"/>
      <c r="BZC1" s="102"/>
      <c r="BZH1" s="102"/>
      <c r="BZM1" s="102"/>
      <c r="BZR1" s="102"/>
      <c r="BZW1" s="102"/>
      <c r="CAB1" s="102"/>
      <c r="CAG1" s="102"/>
      <c r="CAL1" s="102"/>
      <c r="CAQ1" s="102"/>
      <c r="CAV1" s="102"/>
      <c r="CBA1" s="102"/>
      <c r="CBF1" s="102"/>
      <c r="CBK1" s="102"/>
      <c r="CBP1" s="102"/>
      <c r="CBU1" s="102"/>
      <c r="CBZ1" s="102"/>
      <c r="CCE1" s="102"/>
      <c r="CCJ1" s="102"/>
      <c r="CCO1" s="102"/>
      <c r="CCT1" s="102"/>
      <c r="CCY1" s="102"/>
      <c r="CDD1" s="102"/>
      <c r="CDI1" s="102"/>
      <c r="CDN1" s="102"/>
      <c r="CDS1" s="102"/>
      <c r="CDX1" s="102"/>
      <c r="CEC1" s="102"/>
      <c r="CEH1" s="102"/>
      <c r="CEM1" s="102"/>
      <c r="CER1" s="102"/>
      <c r="CEW1" s="102"/>
      <c r="CFB1" s="102"/>
      <c r="CFG1" s="102"/>
      <c r="CFL1" s="102"/>
      <c r="CFQ1" s="102"/>
      <c r="CFV1" s="102"/>
      <c r="CGA1" s="102"/>
      <c r="CGF1" s="102"/>
      <c r="CGK1" s="102"/>
      <c r="CGP1" s="102"/>
      <c r="CGU1" s="102"/>
      <c r="CGZ1" s="102"/>
      <c r="CHE1" s="102"/>
      <c r="CHJ1" s="102"/>
      <c r="CHO1" s="102"/>
      <c r="CHT1" s="102"/>
      <c r="CHY1" s="102"/>
      <c r="CID1" s="102"/>
      <c r="CII1" s="102"/>
      <c r="CIN1" s="102"/>
      <c r="CIS1" s="102"/>
      <c r="CIX1" s="102"/>
      <c r="CJC1" s="102"/>
      <c r="CJH1" s="102"/>
      <c r="CJM1" s="102"/>
      <c r="CJR1" s="102"/>
      <c r="CJW1" s="102"/>
      <c r="CKB1" s="102"/>
      <c r="CKG1" s="102"/>
      <c r="CKL1" s="102"/>
      <c r="CKQ1" s="102"/>
      <c r="CKV1" s="102"/>
      <c r="CLA1" s="102"/>
      <c r="CLF1" s="102"/>
      <c r="CLK1" s="102"/>
      <c r="CLP1" s="102"/>
      <c r="CLU1" s="102"/>
      <c r="CLZ1" s="102"/>
      <c r="CME1" s="102"/>
      <c r="CMJ1" s="102"/>
      <c r="CMO1" s="102"/>
      <c r="CMT1" s="102"/>
      <c r="CMY1" s="102"/>
      <c r="CND1" s="102"/>
      <c r="CNI1" s="102"/>
      <c r="CNN1" s="102"/>
      <c r="CNS1" s="102"/>
      <c r="CNX1" s="102"/>
      <c r="COC1" s="102"/>
      <c r="COH1" s="102"/>
      <c r="COM1" s="102"/>
      <c r="COR1" s="102"/>
      <c r="COW1" s="102"/>
      <c r="CPB1" s="102"/>
      <c r="CPG1" s="102"/>
      <c r="CPL1" s="102"/>
      <c r="CPQ1" s="102"/>
      <c r="CPV1" s="102"/>
      <c r="CQA1" s="102"/>
      <c r="CQF1" s="102"/>
      <c r="CQK1" s="102"/>
      <c r="CQP1" s="102"/>
      <c r="CQU1" s="102"/>
      <c r="CQZ1" s="102"/>
      <c r="CRE1" s="102"/>
      <c r="CRJ1" s="102"/>
      <c r="CRO1" s="102"/>
      <c r="CRT1" s="102"/>
      <c r="CRY1" s="102"/>
      <c r="CSD1" s="102"/>
      <c r="CSI1" s="102"/>
      <c r="CSN1" s="102"/>
      <c r="CSS1" s="102"/>
      <c r="CSX1" s="102"/>
      <c r="CTC1" s="102"/>
      <c r="CTH1" s="102"/>
      <c r="CTM1" s="102"/>
      <c r="CTR1" s="102"/>
      <c r="CTW1" s="102"/>
      <c r="CUB1" s="102"/>
      <c r="CUG1" s="102"/>
      <c r="CUL1" s="102"/>
      <c r="CUQ1" s="102"/>
      <c r="CUV1" s="102"/>
      <c r="CVA1" s="102"/>
      <c r="CVF1" s="102"/>
      <c r="CVK1" s="102"/>
      <c r="CVP1" s="102"/>
      <c r="CVU1" s="102"/>
      <c r="CVZ1" s="102"/>
      <c r="CWE1" s="102"/>
      <c r="CWJ1" s="102"/>
      <c r="CWO1" s="102"/>
      <c r="CWT1" s="102"/>
      <c r="CWY1" s="102"/>
      <c r="CXD1" s="102"/>
      <c r="CXI1" s="102"/>
      <c r="CXN1" s="102"/>
      <c r="CXS1" s="102"/>
      <c r="CXX1" s="102"/>
      <c r="CYC1" s="102"/>
      <c r="CYH1" s="102"/>
      <c r="CYM1" s="102"/>
      <c r="CYR1" s="102"/>
      <c r="CYW1" s="102"/>
      <c r="CZB1" s="102"/>
      <c r="CZG1" s="102"/>
      <c r="CZL1" s="102"/>
      <c r="CZQ1" s="102"/>
      <c r="CZV1" s="102"/>
      <c r="DAA1" s="102"/>
      <c r="DAF1" s="102"/>
      <c r="DAK1" s="102"/>
      <c r="DAP1" s="102"/>
      <c r="DAU1" s="102"/>
      <c r="DAZ1" s="102"/>
      <c r="DBE1" s="102"/>
      <c r="DBJ1" s="102"/>
      <c r="DBO1" s="102"/>
      <c r="DBT1" s="102"/>
      <c r="DBY1" s="102"/>
      <c r="DCD1" s="102"/>
      <c r="DCI1" s="102"/>
      <c r="DCN1" s="102"/>
      <c r="DCS1" s="102"/>
      <c r="DCX1" s="102"/>
      <c r="DDC1" s="102"/>
      <c r="DDH1" s="102"/>
      <c r="DDM1" s="102"/>
      <c r="DDR1" s="102"/>
      <c r="DDW1" s="102"/>
      <c r="DEB1" s="102"/>
      <c r="DEG1" s="102"/>
      <c r="DEL1" s="102"/>
      <c r="DEQ1" s="102"/>
      <c r="DEV1" s="102"/>
      <c r="DFA1" s="102"/>
      <c r="DFF1" s="102"/>
      <c r="DFK1" s="102"/>
      <c r="DFP1" s="102"/>
      <c r="DFU1" s="102"/>
      <c r="DFZ1" s="102"/>
      <c r="DGE1" s="102"/>
      <c r="DGJ1" s="102"/>
      <c r="DGO1" s="102"/>
      <c r="DGT1" s="102"/>
      <c r="DGY1" s="102"/>
      <c r="DHD1" s="102"/>
      <c r="DHI1" s="102"/>
      <c r="DHN1" s="102"/>
      <c r="DHS1" s="102"/>
      <c r="DHX1" s="102"/>
      <c r="DIC1" s="102"/>
      <c r="DIH1" s="102"/>
      <c r="DIM1" s="102"/>
      <c r="DIR1" s="102"/>
      <c r="DIW1" s="102"/>
      <c r="DJB1" s="102"/>
      <c r="DJG1" s="102"/>
      <c r="DJL1" s="102"/>
      <c r="DJQ1" s="102"/>
      <c r="DJV1" s="102"/>
      <c r="DKA1" s="102"/>
      <c r="DKF1" s="102"/>
      <c r="DKK1" s="102"/>
      <c r="DKP1" s="102"/>
      <c r="DKU1" s="102"/>
      <c r="DKZ1" s="102"/>
      <c r="DLE1" s="102"/>
      <c r="DLJ1" s="102"/>
      <c r="DLO1" s="102"/>
      <c r="DLT1" s="102"/>
      <c r="DLY1" s="102"/>
      <c r="DMD1" s="102"/>
      <c r="DMI1" s="102"/>
      <c r="DMN1" s="102"/>
      <c r="DMS1" s="102"/>
      <c r="DMX1" s="102"/>
      <c r="DNC1" s="102"/>
      <c r="DNH1" s="102"/>
      <c r="DNM1" s="102"/>
      <c r="DNR1" s="102"/>
      <c r="DNW1" s="102"/>
      <c r="DOB1" s="102"/>
      <c r="DOG1" s="102"/>
      <c r="DOL1" s="102"/>
      <c r="DOQ1" s="102"/>
      <c r="DOV1" s="102"/>
      <c r="DPA1" s="102"/>
      <c r="DPF1" s="102"/>
      <c r="DPK1" s="102"/>
      <c r="DPP1" s="102"/>
      <c r="DPU1" s="102"/>
      <c r="DPZ1" s="102"/>
      <c r="DQE1" s="102"/>
      <c r="DQJ1" s="102"/>
      <c r="DQO1" s="102"/>
      <c r="DQT1" s="102"/>
      <c r="DQY1" s="102"/>
      <c r="DRD1" s="102"/>
      <c r="DRI1" s="102"/>
      <c r="DRN1" s="102"/>
      <c r="DRS1" s="102"/>
      <c r="DRX1" s="102"/>
      <c r="DSC1" s="102"/>
      <c r="DSH1" s="102"/>
      <c r="DSM1" s="102"/>
      <c r="DSR1" s="102"/>
      <c r="DSW1" s="102"/>
      <c r="DTB1" s="102"/>
      <c r="DTG1" s="102"/>
      <c r="DTL1" s="102"/>
      <c r="DTQ1" s="102"/>
      <c r="DTV1" s="102"/>
      <c r="DUA1" s="102"/>
      <c r="DUF1" s="102"/>
      <c r="DUK1" s="102"/>
      <c r="DUP1" s="102"/>
      <c r="DUU1" s="102"/>
      <c r="DUZ1" s="102"/>
      <c r="DVE1" s="102"/>
      <c r="DVJ1" s="102"/>
      <c r="DVO1" s="102"/>
      <c r="DVT1" s="102"/>
      <c r="DVY1" s="102"/>
      <c r="DWD1" s="102"/>
      <c r="DWI1" s="102"/>
      <c r="DWN1" s="102"/>
      <c r="DWS1" s="102"/>
      <c r="DWX1" s="102"/>
      <c r="DXC1" s="102"/>
      <c r="DXH1" s="102"/>
      <c r="DXM1" s="102"/>
      <c r="DXR1" s="102"/>
      <c r="DXW1" s="102"/>
      <c r="DYB1" s="102"/>
      <c r="DYG1" s="102"/>
      <c r="DYL1" s="102"/>
      <c r="DYQ1" s="102"/>
      <c r="DYV1" s="102"/>
      <c r="DZA1" s="102"/>
      <c r="DZF1" s="102"/>
      <c r="DZK1" s="102"/>
      <c r="DZP1" s="102"/>
      <c r="DZU1" s="102"/>
      <c r="DZZ1" s="102"/>
      <c r="EAE1" s="102"/>
      <c r="EAJ1" s="102"/>
      <c r="EAO1" s="102"/>
      <c r="EAT1" s="102"/>
      <c r="EAY1" s="102"/>
      <c r="EBD1" s="102"/>
      <c r="EBI1" s="102"/>
      <c r="EBN1" s="102"/>
      <c r="EBS1" s="102"/>
      <c r="EBX1" s="102"/>
      <c r="ECC1" s="102"/>
      <c r="ECH1" s="102"/>
      <c r="ECM1" s="102"/>
      <c r="ECR1" s="102"/>
      <c r="ECW1" s="102"/>
      <c r="EDB1" s="102"/>
      <c r="EDG1" s="102"/>
      <c r="EDL1" s="102"/>
      <c r="EDQ1" s="102"/>
      <c r="EDV1" s="102"/>
      <c r="EEA1" s="102"/>
      <c r="EEF1" s="102"/>
      <c r="EEK1" s="102"/>
      <c r="EEP1" s="102"/>
      <c r="EEU1" s="102"/>
      <c r="EEZ1" s="102"/>
      <c r="EFE1" s="102"/>
      <c r="EFJ1" s="102"/>
      <c r="EFO1" s="102"/>
      <c r="EFT1" s="102"/>
      <c r="EFY1" s="102"/>
      <c r="EGD1" s="102"/>
      <c r="EGI1" s="102"/>
      <c r="EGN1" s="102"/>
      <c r="EGS1" s="102"/>
      <c r="EGX1" s="102"/>
      <c r="EHC1" s="102"/>
      <c r="EHH1" s="102"/>
      <c r="EHM1" s="102"/>
      <c r="EHR1" s="102"/>
      <c r="EHW1" s="102"/>
      <c r="EIB1" s="102"/>
      <c r="EIG1" s="102"/>
      <c r="EIL1" s="102"/>
      <c r="EIQ1" s="102"/>
      <c r="EIV1" s="102"/>
      <c r="EJA1" s="102"/>
      <c r="EJF1" s="102"/>
      <c r="EJK1" s="102"/>
      <c r="EJP1" s="102"/>
      <c r="EJU1" s="102"/>
      <c r="EJZ1" s="102"/>
      <c r="EKE1" s="102"/>
      <c r="EKJ1" s="102"/>
      <c r="EKO1" s="102"/>
      <c r="EKT1" s="102"/>
      <c r="EKY1" s="102"/>
      <c r="ELD1" s="102"/>
      <c r="ELI1" s="102"/>
      <c r="ELN1" s="102"/>
      <c r="ELS1" s="102"/>
      <c r="ELX1" s="102"/>
      <c r="EMC1" s="102"/>
      <c r="EMH1" s="102"/>
      <c r="EMM1" s="102"/>
      <c r="EMR1" s="102"/>
      <c r="EMW1" s="102"/>
      <c r="ENB1" s="102"/>
      <c r="ENG1" s="102"/>
      <c r="ENL1" s="102"/>
      <c r="ENQ1" s="102"/>
      <c r="ENV1" s="102"/>
      <c r="EOA1" s="102"/>
      <c r="EOF1" s="102"/>
      <c r="EOK1" s="102"/>
      <c r="EOP1" s="102"/>
      <c r="EOU1" s="102"/>
      <c r="EOZ1" s="102"/>
      <c r="EPE1" s="102"/>
      <c r="EPJ1" s="102"/>
      <c r="EPO1" s="102"/>
      <c r="EPT1" s="102"/>
      <c r="EPY1" s="102"/>
      <c r="EQD1" s="102"/>
      <c r="EQI1" s="102"/>
      <c r="EQN1" s="102"/>
      <c r="EQS1" s="102"/>
      <c r="EQX1" s="102"/>
      <c r="ERC1" s="102"/>
      <c r="ERH1" s="102"/>
      <c r="ERM1" s="102"/>
      <c r="ERR1" s="102"/>
      <c r="ERW1" s="102"/>
      <c r="ESB1" s="102"/>
      <c r="ESG1" s="102"/>
      <c r="ESL1" s="102"/>
      <c r="ESQ1" s="102"/>
      <c r="ESV1" s="102"/>
      <c r="ETA1" s="102"/>
      <c r="ETF1" s="102"/>
      <c r="ETK1" s="102"/>
      <c r="ETP1" s="102"/>
      <c r="ETU1" s="102"/>
      <c r="ETZ1" s="102"/>
      <c r="EUE1" s="102"/>
      <c r="EUJ1" s="102"/>
      <c r="EUO1" s="102"/>
      <c r="EUT1" s="102"/>
      <c r="EUY1" s="102"/>
      <c r="EVD1" s="102"/>
      <c r="EVI1" s="102"/>
      <c r="EVN1" s="102"/>
      <c r="EVS1" s="102"/>
      <c r="EVX1" s="102"/>
      <c r="EWC1" s="102"/>
      <c r="EWH1" s="102"/>
      <c r="EWM1" s="102"/>
      <c r="EWR1" s="102"/>
      <c r="EWW1" s="102"/>
      <c r="EXB1" s="102"/>
      <c r="EXG1" s="102"/>
      <c r="EXL1" s="102"/>
      <c r="EXQ1" s="102"/>
      <c r="EXV1" s="102"/>
      <c r="EYA1" s="102"/>
      <c r="EYF1" s="102"/>
      <c r="EYK1" s="102"/>
      <c r="EYP1" s="102"/>
      <c r="EYU1" s="102"/>
      <c r="EYZ1" s="102"/>
      <c r="EZE1" s="102"/>
      <c r="EZJ1" s="102"/>
      <c r="EZO1" s="102"/>
      <c r="EZT1" s="102"/>
      <c r="EZY1" s="102"/>
      <c r="FAD1" s="102"/>
      <c r="FAI1" s="102"/>
      <c r="FAN1" s="102"/>
      <c r="FAS1" s="102"/>
      <c r="FAX1" s="102"/>
      <c r="FBC1" s="102"/>
      <c r="FBH1" s="102"/>
      <c r="FBM1" s="102"/>
      <c r="FBR1" s="102"/>
      <c r="FBW1" s="102"/>
      <c r="FCB1" s="102"/>
      <c r="FCG1" s="102"/>
      <c r="FCL1" s="102"/>
      <c r="FCQ1" s="102"/>
      <c r="FCV1" s="102"/>
      <c r="FDA1" s="102"/>
      <c r="FDF1" s="102"/>
      <c r="FDK1" s="102"/>
      <c r="FDP1" s="102"/>
      <c r="FDU1" s="102"/>
      <c r="FDZ1" s="102"/>
      <c r="FEE1" s="102"/>
      <c r="FEJ1" s="102"/>
      <c r="FEO1" s="102"/>
      <c r="FET1" s="102"/>
      <c r="FEY1" s="102"/>
      <c r="FFD1" s="102"/>
      <c r="FFI1" s="102"/>
      <c r="FFN1" s="102"/>
      <c r="FFS1" s="102"/>
      <c r="FFX1" s="102"/>
      <c r="FGC1" s="102"/>
      <c r="FGH1" s="102"/>
      <c r="FGM1" s="102"/>
      <c r="FGR1" s="102"/>
      <c r="FGW1" s="102"/>
      <c r="FHB1" s="102"/>
      <c r="FHG1" s="102"/>
      <c r="FHL1" s="102"/>
      <c r="FHQ1" s="102"/>
      <c r="FHV1" s="102"/>
      <c r="FIA1" s="102"/>
      <c r="FIF1" s="102"/>
      <c r="FIK1" s="102"/>
      <c r="FIP1" s="102"/>
      <c r="FIU1" s="102"/>
      <c r="FIZ1" s="102"/>
      <c r="FJE1" s="102"/>
      <c r="FJJ1" s="102"/>
      <c r="FJO1" s="102"/>
      <c r="FJT1" s="102"/>
      <c r="FJY1" s="102"/>
      <c r="FKD1" s="102"/>
      <c r="FKI1" s="102"/>
      <c r="FKN1" s="102"/>
      <c r="FKS1" s="102"/>
      <c r="FKX1" s="102"/>
      <c r="FLC1" s="102"/>
      <c r="FLH1" s="102"/>
      <c r="FLM1" s="102"/>
      <c r="FLR1" s="102"/>
      <c r="FLW1" s="102"/>
      <c r="FMB1" s="102"/>
      <c r="FMG1" s="102"/>
      <c r="FML1" s="102"/>
      <c r="FMQ1" s="102"/>
      <c r="FMV1" s="102"/>
      <c r="FNA1" s="102"/>
      <c r="FNF1" s="102"/>
      <c r="FNK1" s="102"/>
      <c r="FNP1" s="102"/>
      <c r="FNU1" s="102"/>
      <c r="FNZ1" s="102"/>
      <c r="FOE1" s="102"/>
      <c r="FOJ1" s="102"/>
      <c r="FOO1" s="102"/>
      <c r="FOT1" s="102"/>
      <c r="FOY1" s="102"/>
      <c r="FPD1" s="102"/>
      <c r="FPI1" s="102"/>
      <c r="FPN1" s="102"/>
      <c r="FPS1" s="102"/>
      <c r="FPX1" s="102"/>
      <c r="FQC1" s="102"/>
      <c r="FQH1" s="102"/>
      <c r="FQM1" s="102"/>
      <c r="FQR1" s="102"/>
      <c r="FQW1" s="102"/>
      <c r="FRB1" s="102"/>
      <c r="FRG1" s="102"/>
      <c r="FRL1" s="102"/>
      <c r="FRQ1" s="102"/>
      <c r="FRV1" s="102"/>
      <c r="FSA1" s="102"/>
      <c r="FSF1" s="102"/>
      <c r="FSK1" s="102"/>
      <c r="FSP1" s="102"/>
      <c r="FSU1" s="102"/>
      <c r="FSZ1" s="102"/>
      <c r="FTE1" s="102"/>
      <c r="FTJ1" s="102"/>
      <c r="FTO1" s="102"/>
      <c r="FTT1" s="102"/>
      <c r="FTY1" s="102"/>
      <c r="FUD1" s="102"/>
      <c r="FUI1" s="102"/>
      <c r="FUN1" s="102"/>
      <c r="FUS1" s="102"/>
      <c r="FUX1" s="102"/>
      <c r="FVC1" s="102"/>
      <c r="FVH1" s="102"/>
      <c r="FVM1" s="102"/>
      <c r="FVR1" s="102"/>
      <c r="FVW1" s="102"/>
      <c r="FWB1" s="102"/>
      <c r="FWG1" s="102"/>
      <c r="FWL1" s="102"/>
      <c r="FWQ1" s="102"/>
      <c r="FWV1" s="102"/>
      <c r="FXA1" s="102"/>
      <c r="FXF1" s="102"/>
      <c r="FXK1" s="102"/>
      <c r="FXP1" s="102"/>
      <c r="FXU1" s="102"/>
      <c r="FXZ1" s="102"/>
      <c r="FYE1" s="102"/>
      <c r="FYJ1" s="102"/>
      <c r="FYO1" s="102"/>
      <c r="FYT1" s="102"/>
      <c r="FYY1" s="102"/>
      <c r="FZD1" s="102"/>
      <c r="FZI1" s="102"/>
      <c r="FZN1" s="102"/>
      <c r="FZS1" s="102"/>
      <c r="FZX1" s="102"/>
      <c r="GAC1" s="102"/>
      <c r="GAH1" s="102"/>
      <c r="GAM1" s="102"/>
      <c r="GAR1" s="102"/>
      <c r="GAW1" s="102"/>
      <c r="GBB1" s="102"/>
      <c r="GBG1" s="102"/>
      <c r="GBL1" s="102"/>
      <c r="GBQ1" s="102"/>
      <c r="GBV1" s="102"/>
      <c r="GCA1" s="102"/>
      <c r="GCF1" s="102"/>
      <c r="GCK1" s="102"/>
      <c r="GCP1" s="102"/>
      <c r="GCU1" s="102"/>
      <c r="GCZ1" s="102"/>
      <c r="GDE1" s="102"/>
      <c r="GDJ1" s="102"/>
      <c r="GDO1" s="102"/>
      <c r="GDT1" s="102"/>
      <c r="GDY1" s="102"/>
      <c r="GED1" s="102"/>
      <c r="GEI1" s="102"/>
      <c r="GEN1" s="102"/>
      <c r="GES1" s="102"/>
      <c r="GEX1" s="102"/>
      <c r="GFC1" s="102"/>
      <c r="GFH1" s="102"/>
      <c r="GFM1" s="102"/>
      <c r="GFR1" s="102"/>
      <c r="GFW1" s="102"/>
      <c r="GGB1" s="102"/>
      <c r="GGG1" s="102"/>
      <c r="GGL1" s="102"/>
      <c r="GGQ1" s="102"/>
      <c r="GGV1" s="102"/>
      <c r="GHA1" s="102"/>
      <c r="GHF1" s="102"/>
      <c r="GHK1" s="102"/>
      <c r="GHP1" s="102"/>
      <c r="GHU1" s="102"/>
      <c r="GHZ1" s="102"/>
      <c r="GIE1" s="102"/>
      <c r="GIJ1" s="102"/>
      <c r="GIO1" s="102"/>
      <c r="GIT1" s="102"/>
      <c r="GIY1" s="102"/>
      <c r="GJD1" s="102"/>
      <c r="GJI1" s="102"/>
      <c r="GJN1" s="102"/>
      <c r="GJS1" s="102"/>
      <c r="GJX1" s="102"/>
      <c r="GKC1" s="102"/>
      <c r="GKH1" s="102"/>
      <c r="GKM1" s="102"/>
      <c r="GKR1" s="102"/>
      <c r="GKW1" s="102"/>
      <c r="GLB1" s="102"/>
      <c r="GLG1" s="102"/>
      <c r="GLL1" s="102"/>
      <c r="GLQ1" s="102"/>
      <c r="GLV1" s="102"/>
      <c r="GMA1" s="102"/>
      <c r="GMF1" s="102"/>
      <c r="GMK1" s="102"/>
      <c r="GMP1" s="102"/>
      <c r="GMU1" s="102"/>
      <c r="GMZ1" s="102"/>
      <c r="GNE1" s="102"/>
      <c r="GNJ1" s="102"/>
      <c r="GNO1" s="102"/>
      <c r="GNT1" s="102"/>
      <c r="GNY1" s="102"/>
      <c r="GOD1" s="102"/>
      <c r="GOI1" s="102"/>
      <c r="GON1" s="102"/>
      <c r="GOS1" s="102"/>
      <c r="GOX1" s="102"/>
      <c r="GPC1" s="102"/>
      <c r="GPH1" s="102"/>
      <c r="GPM1" s="102"/>
      <c r="GPR1" s="102"/>
      <c r="GPW1" s="102"/>
      <c r="GQB1" s="102"/>
      <c r="GQG1" s="102"/>
      <c r="GQL1" s="102"/>
      <c r="GQQ1" s="102"/>
      <c r="GQV1" s="102"/>
      <c r="GRA1" s="102"/>
      <c r="GRF1" s="102"/>
      <c r="GRK1" s="102"/>
      <c r="GRP1" s="102"/>
      <c r="GRU1" s="102"/>
      <c r="GRZ1" s="102"/>
      <c r="GSE1" s="102"/>
      <c r="GSJ1" s="102"/>
      <c r="GSO1" s="102"/>
      <c r="GST1" s="102"/>
      <c r="GSY1" s="102"/>
      <c r="GTD1" s="102"/>
      <c r="GTI1" s="102"/>
      <c r="GTN1" s="102"/>
      <c r="GTS1" s="102"/>
      <c r="GTX1" s="102"/>
      <c r="GUC1" s="102"/>
      <c r="GUH1" s="102"/>
      <c r="GUM1" s="102"/>
      <c r="GUR1" s="102"/>
      <c r="GUW1" s="102"/>
      <c r="GVB1" s="102"/>
      <c r="GVG1" s="102"/>
      <c r="GVL1" s="102"/>
      <c r="GVQ1" s="102"/>
      <c r="GVV1" s="102"/>
      <c r="GWA1" s="102"/>
      <c r="GWF1" s="102"/>
      <c r="GWK1" s="102"/>
      <c r="GWP1" s="102"/>
      <c r="GWU1" s="102"/>
      <c r="GWZ1" s="102"/>
      <c r="GXE1" s="102"/>
      <c r="GXJ1" s="102"/>
      <c r="GXO1" s="102"/>
      <c r="GXT1" s="102"/>
      <c r="GXY1" s="102"/>
      <c r="GYD1" s="102"/>
      <c r="GYI1" s="102"/>
      <c r="GYN1" s="102"/>
      <c r="GYS1" s="102"/>
      <c r="GYX1" s="102"/>
      <c r="GZC1" s="102"/>
      <c r="GZH1" s="102"/>
      <c r="GZM1" s="102"/>
      <c r="GZR1" s="102"/>
      <c r="GZW1" s="102"/>
      <c r="HAB1" s="102"/>
      <c r="HAG1" s="102"/>
      <c r="HAL1" s="102"/>
      <c r="HAQ1" s="102"/>
      <c r="HAV1" s="102"/>
      <c r="HBA1" s="102"/>
      <c r="HBF1" s="102"/>
      <c r="HBK1" s="102"/>
      <c r="HBP1" s="102"/>
      <c r="HBU1" s="102"/>
      <c r="HBZ1" s="102"/>
      <c r="HCE1" s="102"/>
      <c r="HCJ1" s="102"/>
      <c r="HCO1" s="102"/>
      <c r="HCT1" s="102"/>
      <c r="HCY1" s="102"/>
      <c r="HDD1" s="102"/>
      <c r="HDI1" s="102"/>
      <c r="HDN1" s="102"/>
      <c r="HDS1" s="102"/>
      <c r="HDX1" s="102"/>
      <c r="HEC1" s="102"/>
      <c r="HEH1" s="102"/>
      <c r="HEM1" s="102"/>
      <c r="HER1" s="102"/>
      <c r="HEW1" s="102"/>
      <c r="HFB1" s="102"/>
      <c r="HFG1" s="102"/>
      <c r="HFL1" s="102"/>
      <c r="HFQ1" s="102"/>
      <c r="HFV1" s="102"/>
      <c r="HGA1" s="102"/>
      <c r="HGF1" s="102"/>
      <c r="HGK1" s="102"/>
      <c r="HGP1" s="102"/>
      <c r="HGU1" s="102"/>
      <c r="HGZ1" s="102"/>
      <c r="HHE1" s="102"/>
      <c r="HHJ1" s="102"/>
      <c r="HHO1" s="102"/>
      <c r="HHT1" s="102"/>
      <c r="HHY1" s="102"/>
      <c r="HID1" s="102"/>
      <c r="HII1" s="102"/>
      <c r="HIN1" s="102"/>
      <c r="HIS1" s="102"/>
      <c r="HIX1" s="102"/>
      <c r="HJC1" s="102"/>
      <c r="HJH1" s="102"/>
      <c r="HJM1" s="102"/>
      <c r="HJR1" s="102"/>
      <c r="HJW1" s="102"/>
      <c r="HKB1" s="102"/>
      <c r="HKG1" s="102"/>
      <c r="HKL1" s="102"/>
      <c r="HKQ1" s="102"/>
      <c r="HKV1" s="102"/>
      <c r="HLA1" s="102"/>
      <c r="HLF1" s="102"/>
      <c r="HLK1" s="102"/>
      <c r="HLP1" s="102"/>
      <c r="HLU1" s="102"/>
      <c r="HLZ1" s="102"/>
      <c r="HME1" s="102"/>
      <c r="HMJ1" s="102"/>
      <c r="HMO1" s="102"/>
      <c r="HMT1" s="102"/>
      <c r="HMY1" s="102"/>
      <c r="HND1" s="102"/>
      <c r="HNI1" s="102"/>
      <c r="HNN1" s="102"/>
      <c r="HNS1" s="102"/>
      <c r="HNX1" s="102"/>
      <c r="HOC1" s="102"/>
      <c r="HOH1" s="102"/>
      <c r="HOM1" s="102"/>
      <c r="HOR1" s="102"/>
      <c r="HOW1" s="102"/>
      <c r="HPB1" s="102"/>
      <c r="HPG1" s="102"/>
      <c r="HPL1" s="102"/>
      <c r="HPQ1" s="102"/>
      <c r="HPV1" s="102"/>
      <c r="HQA1" s="102"/>
      <c r="HQF1" s="102"/>
      <c r="HQK1" s="102"/>
      <c r="HQP1" s="102"/>
      <c r="HQU1" s="102"/>
      <c r="HQZ1" s="102"/>
      <c r="HRE1" s="102"/>
      <c r="HRJ1" s="102"/>
      <c r="HRO1" s="102"/>
      <c r="HRT1" s="102"/>
      <c r="HRY1" s="102"/>
      <c r="HSD1" s="102"/>
      <c r="HSI1" s="102"/>
      <c r="HSN1" s="102"/>
      <c r="HSS1" s="102"/>
      <c r="HSX1" s="102"/>
      <c r="HTC1" s="102"/>
      <c r="HTH1" s="102"/>
      <c r="HTM1" s="102"/>
      <c r="HTR1" s="102"/>
      <c r="HTW1" s="102"/>
      <c r="HUB1" s="102"/>
      <c r="HUG1" s="102"/>
      <c r="HUL1" s="102"/>
      <c r="HUQ1" s="102"/>
      <c r="HUV1" s="102"/>
      <c r="HVA1" s="102"/>
      <c r="HVF1" s="102"/>
      <c r="HVK1" s="102"/>
      <c r="HVP1" s="102"/>
      <c r="HVU1" s="102"/>
      <c r="HVZ1" s="102"/>
      <c r="HWE1" s="102"/>
      <c r="HWJ1" s="102"/>
      <c r="HWO1" s="102"/>
      <c r="HWT1" s="102"/>
      <c r="HWY1" s="102"/>
      <c r="HXD1" s="102"/>
      <c r="HXI1" s="102"/>
      <c r="HXN1" s="102"/>
      <c r="HXS1" s="102"/>
      <c r="HXX1" s="102"/>
      <c r="HYC1" s="102"/>
      <c r="HYH1" s="102"/>
      <c r="HYM1" s="102"/>
      <c r="HYR1" s="102"/>
      <c r="HYW1" s="102"/>
      <c r="HZB1" s="102"/>
      <c r="HZG1" s="102"/>
      <c r="HZL1" s="102"/>
      <c r="HZQ1" s="102"/>
      <c r="HZV1" s="102"/>
      <c r="IAA1" s="102"/>
      <c r="IAF1" s="102"/>
      <c r="IAK1" s="102"/>
      <c r="IAP1" s="102"/>
      <c r="IAU1" s="102"/>
      <c r="IAZ1" s="102"/>
      <c r="IBE1" s="102"/>
      <c r="IBJ1" s="102"/>
      <c r="IBO1" s="102"/>
      <c r="IBT1" s="102"/>
      <c r="IBY1" s="102"/>
      <c r="ICD1" s="102"/>
      <c r="ICI1" s="102"/>
      <c r="ICN1" s="102"/>
      <c r="ICS1" s="102"/>
      <c r="ICX1" s="102"/>
      <c r="IDC1" s="102"/>
      <c r="IDH1" s="102"/>
      <c r="IDM1" s="102"/>
      <c r="IDR1" s="102"/>
      <c r="IDW1" s="102"/>
      <c r="IEB1" s="102"/>
      <c r="IEG1" s="102"/>
      <c r="IEL1" s="102"/>
      <c r="IEQ1" s="102"/>
      <c r="IEV1" s="102"/>
      <c r="IFA1" s="102"/>
      <c r="IFF1" s="102"/>
      <c r="IFK1" s="102"/>
      <c r="IFP1" s="102"/>
      <c r="IFU1" s="102"/>
      <c r="IFZ1" s="102"/>
      <c r="IGE1" s="102"/>
      <c r="IGJ1" s="102"/>
      <c r="IGO1" s="102"/>
      <c r="IGT1" s="102"/>
      <c r="IGY1" s="102"/>
      <c r="IHD1" s="102"/>
      <c r="IHI1" s="102"/>
      <c r="IHN1" s="102"/>
      <c r="IHS1" s="102"/>
      <c r="IHX1" s="102"/>
      <c r="IIC1" s="102"/>
      <c r="IIH1" s="102"/>
      <c r="IIM1" s="102"/>
      <c r="IIR1" s="102"/>
      <c r="IIW1" s="102"/>
      <c r="IJB1" s="102"/>
      <c r="IJG1" s="102"/>
      <c r="IJL1" s="102"/>
      <c r="IJQ1" s="102"/>
      <c r="IJV1" s="102"/>
      <c r="IKA1" s="102"/>
      <c r="IKF1" s="102"/>
      <c r="IKK1" s="102"/>
      <c r="IKP1" s="102"/>
      <c r="IKU1" s="102"/>
      <c r="IKZ1" s="102"/>
      <c r="ILE1" s="102"/>
      <c r="ILJ1" s="102"/>
      <c r="ILO1" s="102"/>
      <c r="ILT1" s="102"/>
      <c r="ILY1" s="102"/>
      <c r="IMD1" s="102"/>
      <c r="IMI1" s="102"/>
      <c r="IMN1" s="102"/>
      <c r="IMS1" s="102"/>
      <c r="IMX1" s="102"/>
      <c r="INC1" s="102"/>
      <c r="INH1" s="102"/>
      <c r="INM1" s="102"/>
      <c r="INR1" s="102"/>
      <c r="INW1" s="102"/>
      <c r="IOB1" s="102"/>
      <c r="IOG1" s="102"/>
      <c r="IOL1" s="102"/>
      <c r="IOQ1" s="102"/>
      <c r="IOV1" s="102"/>
      <c r="IPA1" s="102"/>
      <c r="IPF1" s="102"/>
      <c r="IPK1" s="102"/>
      <c r="IPP1" s="102"/>
      <c r="IPU1" s="102"/>
      <c r="IPZ1" s="102"/>
      <c r="IQE1" s="102"/>
      <c r="IQJ1" s="102"/>
      <c r="IQO1" s="102"/>
      <c r="IQT1" s="102"/>
      <c r="IQY1" s="102"/>
      <c r="IRD1" s="102"/>
      <c r="IRI1" s="102"/>
      <c r="IRN1" s="102"/>
      <c r="IRS1" s="102"/>
      <c r="IRX1" s="102"/>
      <c r="ISC1" s="102"/>
      <c r="ISH1" s="102"/>
      <c r="ISM1" s="102"/>
      <c r="ISR1" s="102"/>
      <c r="ISW1" s="102"/>
      <c r="ITB1" s="102"/>
      <c r="ITG1" s="102"/>
      <c r="ITL1" s="102"/>
      <c r="ITQ1" s="102"/>
      <c r="ITV1" s="102"/>
      <c r="IUA1" s="102"/>
      <c r="IUF1" s="102"/>
      <c r="IUK1" s="102"/>
      <c r="IUP1" s="102"/>
      <c r="IUU1" s="102"/>
      <c r="IUZ1" s="102"/>
      <c r="IVE1" s="102"/>
      <c r="IVJ1" s="102"/>
      <c r="IVO1" s="102"/>
      <c r="IVT1" s="102"/>
      <c r="IVY1" s="102"/>
      <c r="IWD1" s="102"/>
      <c r="IWI1" s="102"/>
      <c r="IWN1" s="102"/>
      <c r="IWS1" s="102"/>
      <c r="IWX1" s="102"/>
      <c r="IXC1" s="102"/>
      <c r="IXH1" s="102"/>
      <c r="IXM1" s="102"/>
      <c r="IXR1" s="102"/>
      <c r="IXW1" s="102"/>
      <c r="IYB1" s="102"/>
      <c r="IYG1" s="102"/>
      <c r="IYL1" s="102"/>
      <c r="IYQ1" s="102"/>
      <c r="IYV1" s="102"/>
      <c r="IZA1" s="102"/>
      <c r="IZF1" s="102"/>
      <c r="IZK1" s="102"/>
      <c r="IZP1" s="102"/>
      <c r="IZU1" s="102"/>
      <c r="IZZ1" s="102"/>
      <c r="JAE1" s="102"/>
      <c r="JAJ1" s="102"/>
      <c r="JAO1" s="102"/>
      <c r="JAT1" s="102"/>
      <c r="JAY1" s="102"/>
      <c r="JBD1" s="102"/>
      <c r="JBI1" s="102"/>
      <c r="JBN1" s="102"/>
      <c r="JBS1" s="102"/>
      <c r="JBX1" s="102"/>
      <c r="JCC1" s="102"/>
      <c r="JCH1" s="102"/>
      <c r="JCM1" s="102"/>
      <c r="JCR1" s="102"/>
      <c r="JCW1" s="102"/>
      <c r="JDB1" s="102"/>
      <c r="JDG1" s="102"/>
      <c r="JDL1" s="102"/>
      <c r="JDQ1" s="102"/>
      <c r="JDV1" s="102"/>
      <c r="JEA1" s="102"/>
      <c r="JEF1" s="102"/>
      <c r="JEK1" s="102"/>
      <c r="JEP1" s="102"/>
      <c r="JEU1" s="102"/>
      <c r="JEZ1" s="102"/>
      <c r="JFE1" s="102"/>
      <c r="JFJ1" s="102"/>
      <c r="JFO1" s="102"/>
      <c r="JFT1" s="102"/>
      <c r="JFY1" s="102"/>
      <c r="JGD1" s="102"/>
      <c r="JGI1" s="102"/>
      <c r="JGN1" s="102"/>
      <c r="JGS1" s="102"/>
      <c r="JGX1" s="102"/>
      <c r="JHC1" s="102"/>
      <c r="JHH1" s="102"/>
      <c r="JHM1" s="102"/>
      <c r="JHR1" s="102"/>
      <c r="JHW1" s="102"/>
      <c r="JIB1" s="102"/>
      <c r="JIG1" s="102"/>
      <c r="JIL1" s="102"/>
      <c r="JIQ1" s="102"/>
      <c r="JIV1" s="102"/>
      <c r="JJA1" s="102"/>
      <c r="JJF1" s="102"/>
      <c r="JJK1" s="102"/>
      <c r="JJP1" s="102"/>
      <c r="JJU1" s="102"/>
      <c r="JJZ1" s="102"/>
      <c r="JKE1" s="102"/>
      <c r="JKJ1" s="102"/>
      <c r="JKO1" s="102"/>
      <c r="JKT1" s="102"/>
      <c r="JKY1" s="102"/>
      <c r="JLD1" s="102"/>
      <c r="JLI1" s="102"/>
      <c r="JLN1" s="102"/>
      <c r="JLS1" s="102"/>
      <c r="JLX1" s="102"/>
      <c r="JMC1" s="102"/>
      <c r="JMH1" s="102"/>
      <c r="JMM1" s="102"/>
      <c r="JMR1" s="102"/>
      <c r="JMW1" s="102"/>
      <c r="JNB1" s="102"/>
      <c r="JNG1" s="102"/>
      <c r="JNL1" s="102"/>
      <c r="JNQ1" s="102"/>
      <c r="JNV1" s="102"/>
      <c r="JOA1" s="102"/>
      <c r="JOF1" s="102"/>
      <c r="JOK1" s="102"/>
      <c r="JOP1" s="102"/>
      <c r="JOU1" s="102"/>
      <c r="JOZ1" s="102"/>
      <c r="JPE1" s="102"/>
      <c r="JPJ1" s="102"/>
      <c r="JPO1" s="102"/>
      <c r="JPT1" s="102"/>
      <c r="JPY1" s="102"/>
      <c r="JQD1" s="102"/>
      <c r="JQI1" s="102"/>
      <c r="JQN1" s="102"/>
      <c r="JQS1" s="102"/>
      <c r="JQX1" s="102"/>
      <c r="JRC1" s="102"/>
      <c r="JRH1" s="102"/>
      <c r="JRM1" s="102"/>
      <c r="JRR1" s="102"/>
      <c r="JRW1" s="102"/>
      <c r="JSB1" s="102"/>
      <c r="JSG1" s="102"/>
      <c r="JSL1" s="102"/>
      <c r="JSQ1" s="102"/>
      <c r="JSV1" s="102"/>
      <c r="JTA1" s="102"/>
      <c r="JTF1" s="102"/>
      <c r="JTK1" s="102"/>
      <c r="JTP1" s="102"/>
      <c r="JTU1" s="102"/>
      <c r="JTZ1" s="102"/>
      <c r="JUE1" s="102"/>
      <c r="JUJ1" s="102"/>
      <c r="JUO1" s="102"/>
      <c r="JUT1" s="102"/>
      <c r="JUY1" s="102"/>
      <c r="JVD1" s="102"/>
      <c r="JVI1" s="102"/>
      <c r="JVN1" s="102"/>
      <c r="JVS1" s="102"/>
      <c r="JVX1" s="102"/>
      <c r="JWC1" s="102"/>
      <c r="JWH1" s="102"/>
      <c r="JWM1" s="102"/>
      <c r="JWR1" s="102"/>
      <c r="JWW1" s="102"/>
      <c r="JXB1" s="102"/>
      <c r="JXG1" s="102"/>
      <c r="JXL1" s="102"/>
      <c r="JXQ1" s="102"/>
      <c r="JXV1" s="102"/>
      <c r="JYA1" s="102"/>
      <c r="JYF1" s="102"/>
      <c r="JYK1" s="102"/>
      <c r="JYP1" s="102"/>
      <c r="JYU1" s="102"/>
      <c r="JYZ1" s="102"/>
      <c r="JZE1" s="102"/>
      <c r="JZJ1" s="102"/>
      <c r="JZO1" s="102"/>
      <c r="JZT1" s="102"/>
      <c r="JZY1" s="102"/>
      <c r="KAD1" s="102"/>
      <c r="KAI1" s="102"/>
      <c r="KAN1" s="102"/>
      <c r="KAS1" s="102"/>
      <c r="KAX1" s="102"/>
      <c r="KBC1" s="102"/>
      <c r="KBH1" s="102"/>
      <c r="KBM1" s="102"/>
      <c r="KBR1" s="102"/>
      <c r="KBW1" s="102"/>
      <c r="KCB1" s="102"/>
      <c r="KCG1" s="102"/>
      <c r="KCL1" s="102"/>
      <c r="KCQ1" s="102"/>
      <c r="KCV1" s="102"/>
      <c r="KDA1" s="102"/>
      <c r="KDF1" s="102"/>
      <c r="KDK1" s="102"/>
      <c r="KDP1" s="102"/>
      <c r="KDU1" s="102"/>
      <c r="KDZ1" s="102"/>
      <c r="KEE1" s="102"/>
      <c r="KEJ1" s="102"/>
      <c r="KEO1" s="102"/>
      <c r="KET1" s="102"/>
      <c r="KEY1" s="102"/>
      <c r="KFD1" s="102"/>
      <c r="KFI1" s="102"/>
      <c r="KFN1" s="102"/>
      <c r="KFS1" s="102"/>
      <c r="KFX1" s="102"/>
      <c r="KGC1" s="102"/>
      <c r="KGH1" s="102"/>
      <c r="KGM1" s="102"/>
      <c r="KGR1" s="102"/>
      <c r="KGW1" s="102"/>
      <c r="KHB1" s="102"/>
      <c r="KHG1" s="102"/>
      <c r="KHL1" s="102"/>
      <c r="KHQ1" s="102"/>
      <c r="KHV1" s="102"/>
      <c r="KIA1" s="102"/>
      <c r="KIF1" s="102"/>
      <c r="KIK1" s="102"/>
      <c r="KIP1" s="102"/>
      <c r="KIU1" s="102"/>
      <c r="KIZ1" s="102"/>
      <c r="KJE1" s="102"/>
      <c r="KJJ1" s="102"/>
      <c r="KJO1" s="102"/>
      <c r="KJT1" s="102"/>
      <c r="KJY1" s="102"/>
      <c r="KKD1" s="102"/>
      <c r="KKI1" s="102"/>
      <c r="KKN1" s="102"/>
      <c r="KKS1" s="102"/>
      <c r="KKX1" s="102"/>
      <c r="KLC1" s="102"/>
      <c r="KLH1" s="102"/>
      <c r="KLM1" s="102"/>
      <c r="KLR1" s="102"/>
      <c r="KLW1" s="102"/>
      <c r="KMB1" s="102"/>
      <c r="KMG1" s="102"/>
      <c r="KML1" s="102"/>
      <c r="KMQ1" s="102"/>
      <c r="KMV1" s="102"/>
      <c r="KNA1" s="102"/>
      <c r="KNF1" s="102"/>
      <c r="KNK1" s="102"/>
      <c r="KNP1" s="102"/>
      <c r="KNU1" s="102"/>
      <c r="KNZ1" s="102"/>
      <c r="KOE1" s="102"/>
      <c r="KOJ1" s="102"/>
      <c r="KOO1" s="102"/>
      <c r="KOT1" s="102"/>
      <c r="KOY1" s="102"/>
      <c r="KPD1" s="102"/>
      <c r="KPI1" s="102"/>
      <c r="KPN1" s="102"/>
      <c r="KPS1" s="102"/>
      <c r="KPX1" s="102"/>
      <c r="KQC1" s="102"/>
      <c r="KQH1" s="102"/>
      <c r="KQM1" s="102"/>
      <c r="KQR1" s="102"/>
      <c r="KQW1" s="102"/>
      <c r="KRB1" s="102"/>
      <c r="KRG1" s="102"/>
      <c r="KRL1" s="102"/>
      <c r="KRQ1" s="102"/>
      <c r="KRV1" s="102"/>
      <c r="KSA1" s="102"/>
      <c r="KSF1" s="102"/>
      <c r="KSK1" s="102"/>
      <c r="KSP1" s="102"/>
      <c r="KSU1" s="102"/>
      <c r="KSZ1" s="102"/>
      <c r="KTE1" s="102"/>
      <c r="KTJ1" s="102"/>
      <c r="KTO1" s="102"/>
      <c r="KTT1" s="102"/>
      <c r="KTY1" s="102"/>
      <c r="KUD1" s="102"/>
      <c r="KUI1" s="102"/>
      <c r="KUN1" s="102"/>
      <c r="KUS1" s="102"/>
      <c r="KUX1" s="102"/>
      <c r="KVC1" s="102"/>
      <c r="KVH1" s="102"/>
      <c r="KVM1" s="102"/>
      <c r="KVR1" s="102"/>
      <c r="KVW1" s="102"/>
      <c r="KWB1" s="102"/>
      <c r="KWG1" s="102"/>
      <c r="KWL1" s="102"/>
      <c r="KWQ1" s="102"/>
      <c r="KWV1" s="102"/>
      <c r="KXA1" s="102"/>
      <c r="KXF1" s="102"/>
      <c r="KXK1" s="102"/>
      <c r="KXP1" s="102"/>
      <c r="KXU1" s="102"/>
      <c r="KXZ1" s="102"/>
      <c r="KYE1" s="102"/>
      <c r="KYJ1" s="102"/>
      <c r="KYO1" s="102"/>
      <c r="KYT1" s="102"/>
      <c r="KYY1" s="102"/>
      <c r="KZD1" s="102"/>
      <c r="KZI1" s="102"/>
      <c r="KZN1" s="102"/>
      <c r="KZS1" s="102"/>
      <c r="KZX1" s="102"/>
      <c r="LAC1" s="102"/>
      <c r="LAH1" s="102"/>
      <c r="LAM1" s="102"/>
      <c r="LAR1" s="102"/>
      <c r="LAW1" s="102"/>
      <c r="LBB1" s="102"/>
      <c r="LBG1" s="102"/>
      <c r="LBL1" s="102"/>
      <c r="LBQ1" s="102"/>
      <c r="LBV1" s="102"/>
      <c r="LCA1" s="102"/>
      <c r="LCF1" s="102"/>
      <c r="LCK1" s="102"/>
      <c r="LCP1" s="102"/>
      <c r="LCU1" s="102"/>
      <c r="LCZ1" s="102"/>
      <c r="LDE1" s="102"/>
      <c r="LDJ1" s="102"/>
      <c r="LDO1" s="102"/>
      <c r="LDT1" s="102"/>
      <c r="LDY1" s="102"/>
      <c r="LED1" s="102"/>
      <c r="LEI1" s="102"/>
      <c r="LEN1" s="102"/>
      <c r="LES1" s="102"/>
      <c r="LEX1" s="102"/>
      <c r="LFC1" s="102"/>
      <c r="LFH1" s="102"/>
      <c r="LFM1" s="102"/>
      <c r="LFR1" s="102"/>
      <c r="LFW1" s="102"/>
      <c r="LGB1" s="102"/>
      <c r="LGG1" s="102"/>
      <c r="LGL1" s="102"/>
      <c r="LGQ1" s="102"/>
      <c r="LGV1" s="102"/>
      <c r="LHA1" s="102"/>
      <c r="LHF1" s="102"/>
      <c r="LHK1" s="102"/>
      <c r="LHP1" s="102"/>
      <c r="LHU1" s="102"/>
      <c r="LHZ1" s="102"/>
      <c r="LIE1" s="102"/>
      <c r="LIJ1" s="102"/>
      <c r="LIO1" s="102"/>
      <c r="LIT1" s="102"/>
      <c r="LIY1" s="102"/>
      <c r="LJD1" s="102"/>
      <c r="LJI1" s="102"/>
      <c r="LJN1" s="102"/>
      <c r="LJS1" s="102"/>
      <c r="LJX1" s="102"/>
      <c r="LKC1" s="102"/>
      <c r="LKH1" s="102"/>
      <c r="LKM1" s="102"/>
      <c r="LKR1" s="102"/>
      <c r="LKW1" s="102"/>
      <c r="LLB1" s="102"/>
      <c r="LLG1" s="102"/>
      <c r="LLL1" s="102"/>
      <c r="LLQ1" s="102"/>
      <c r="LLV1" s="102"/>
      <c r="LMA1" s="102"/>
      <c r="LMF1" s="102"/>
      <c r="LMK1" s="102"/>
      <c r="LMP1" s="102"/>
      <c r="LMU1" s="102"/>
      <c r="LMZ1" s="102"/>
      <c r="LNE1" s="102"/>
      <c r="LNJ1" s="102"/>
      <c r="LNO1" s="102"/>
      <c r="LNT1" s="102"/>
      <c r="LNY1" s="102"/>
      <c r="LOD1" s="102"/>
      <c r="LOI1" s="102"/>
      <c r="LON1" s="102"/>
      <c r="LOS1" s="102"/>
      <c r="LOX1" s="102"/>
      <c r="LPC1" s="102"/>
      <c r="LPH1" s="102"/>
      <c r="LPM1" s="102"/>
      <c r="LPR1" s="102"/>
      <c r="LPW1" s="102"/>
      <c r="LQB1" s="102"/>
      <c r="LQG1" s="102"/>
      <c r="LQL1" s="102"/>
      <c r="LQQ1" s="102"/>
      <c r="LQV1" s="102"/>
      <c r="LRA1" s="102"/>
      <c r="LRF1" s="102"/>
      <c r="LRK1" s="102"/>
      <c r="LRP1" s="102"/>
      <c r="LRU1" s="102"/>
      <c r="LRZ1" s="102"/>
      <c r="LSE1" s="102"/>
      <c r="LSJ1" s="102"/>
      <c r="LSO1" s="102"/>
      <c r="LST1" s="102"/>
      <c r="LSY1" s="102"/>
      <c r="LTD1" s="102"/>
      <c r="LTI1" s="102"/>
      <c r="LTN1" s="102"/>
      <c r="LTS1" s="102"/>
      <c r="LTX1" s="102"/>
      <c r="LUC1" s="102"/>
      <c r="LUH1" s="102"/>
      <c r="LUM1" s="102"/>
      <c r="LUR1" s="102"/>
      <c r="LUW1" s="102"/>
      <c r="LVB1" s="102"/>
      <c r="LVG1" s="102"/>
      <c r="LVL1" s="102"/>
      <c r="LVQ1" s="102"/>
      <c r="LVV1" s="102"/>
      <c r="LWA1" s="102"/>
      <c r="LWF1" s="102"/>
      <c r="LWK1" s="102"/>
      <c r="LWP1" s="102"/>
      <c r="LWU1" s="102"/>
      <c r="LWZ1" s="102"/>
      <c r="LXE1" s="102"/>
      <c r="LXJ1" s="102"/>
      <c r="LXO1" s="102"/>
      <c r="LXT1" s="102"/>
      <c r="LXY1" s="102"/>
      <c r="LYD1" s="102"/>
      <c r="LYI1" s="102"/>
      <c r="LYN1" s="102"/>
      <c r="LYS1" s="102"/>
      <c r="LYX1" s="102"/>
      <c r="LZC1" s="102"/>
      <c r="LZH1" s="102"/>
      <c r="LZM1" s="102"/>
      <c r="LZR1" s="102"/>
      <c r="LZW1" s="102"/>
      <c r="MAB1" s="102"/>
      <c r="MAG1" s="102"/>
      <c r="MAL1" s="102"/>
      <c r="MAQ1" s="102"/>
      <c r="MAV1" s="102"/>
      <c r="MBA1" s="102"/>
      <c r="MBF1" s="102"/>
      <c r="MBK1" s="102"/>
      <c r="MBP1" s="102"/>
      <c r="MBU1" s="102"/>
      <c r="MBZ1" s="102"/>
      <c r="MCE1" s="102"/>
      <c r="MCJ1" s="102"/>
      <c r="MCO1" s="102"/>
      <c r="MCT1" s="102"/>
      <c r="MCY1" s="102"/>
      <c r="MDD1" s="102"/>
      <c r="MDI1" s="102"/>
      <c r="MDN1" s="102"/>
      <c r="MDS1" s="102"/>
      <c r="MDX1" s="102"/>
      <c r="MEC1" s="102"/>
      <c r="MEH1" s="102"/>
      <c r="MEM1" s="102"/>
      <c r="MER1" s="102"/>
      <c r="MEW1" s="102"/>
      <c r="MFB1" s="102"/>
      <c r="MFG1" s="102"/>
      <c r="MFL1" s="102"/>
      <c r="MFQ1" s="102"/>
      <c r="MFV1" s="102"/>
      <c r="MGA1" s="102"/>
      <c r="MGF1" s="102"/>
      <c r="MGK1" s="102"/>
      <c r="MGP1" s="102"/>
      <c r="MGU1" s="102"/>
      <c r="MGZ1" s="102"/>
      <c r="MHE1" s="102"/>
      <c r="MHJ1" s="102"/>
      <c r="MHO1" s="102"/>
      <c r="MHT1" s="102"/>
      <c r="MHY1" s="102"/>
      <c r="MID1" s="102"/>
      <c r="MII1" s="102"/>
      <c r="MIN1" s="102"/>
      <c r="MIS1" s="102"/>
      <c r="MIX1" s="102"/>
      <c r="MJC1" s="102"/>
      <c r="MJH1" s="102"/>
      <c r="MJM1" s="102"/>
      <c r="MJR1" s="102"/>
      <c r="MJW1" s="102"/>
      <c r="MKB1" s="102"/>
      <c r="MKG1" s="102"/>
      <c r="MKL1" s="102"/>
      <c r="MKQ1" s="102"/>
      <c r="MKV1" s="102"/>
      <c r="MLA1" s="102"/>
      <c r="MLF1" s="102"/>
      <c r="MLK1" s="102"/>
      <c r="MLP1" s="102"/>
      <c r="MLU1" s="102"/>
      <c r="MLZ1" s="102"/>
      <c r="MME1" s="102"/>
      <c r="MMJ1" s="102"/>
      <c r="MMO1" s="102"/>
      <c r="MMT1" s="102"/>
      <c r="MMY1" s="102"/>
      <c r="MND1" s="102"/>
      <c r="MNI1" s="102"/>
      <c r="MNN1" s="102"/>
      <c r="MNS1" s="102"/>
      <c r="MNX1" s="102"/>
      <c r="MOC1" s="102"/>
      <c r="MOH1" s="102"/>
      <c r="MOM1" s="102"/>
      <c r="MOR1" s="102"/>
      <c r="MOW1" s="102"/>
      <c r="MPB1" s="102"/>
      <c r="MPG1" s="102"/>
      <c r="MPL1" s="102"/>
      <c r="MPQ1" s="102"/>
      <c r="MPV1" s="102"/>
      <c r="MQA1" s="102"/>
      <c r="MQF1" s="102"/>
      <c r="MQK1" s="102"/>
      <c r="MQP1" s="102"/>
      <c r="MQU1" s="102"/>
      <c r="MQZ1" s="102"/>
      <c r="MRE1" s="102"/>
      <c r="MRJ1" s="102"/>
      <c r="MRO1" s="102"/>
      <c r="MRT1" s="102"/>
      <c r="MRY1" s="102"/>
      <c r="MSD1" s="102"/>
      <c r="MSI1" s="102"/>
      <c r="MSN1" s="102"/>
      <c r="MSS1" s="102"/>
      <c r="MSX1" s="102"/>
      <c r="MTC1" s="102"/>
      <c r="MTH1" s="102"/>
      <c r="MTM1" s="102"/>
      <c r="MTR1" s="102"/>
      <c r="MTW1" s="102"/>
      <c r="MUB1" s="102"/>
      <c r="MUG1" s="102"/>
      <c r="MUL1" s="102"/>
      <c r="MUQ1" s="102"/>
      <c r="MUV1" s="102"/>
      <c r="MVA1" s="102"/>
      <c r="MVF1" s="102"/>
      <c r="MVK1" s="102"/>
      <c r="MVP1" s="102"/>
      <c r="MVU1" s="102"/>
      <c r="MVZ1" s="102"/>
      <c r="MWE1" s="102"/>
      <c r="MWJ1" s="102"/>
      <c r="MWO1" s="102"/>
      <c r="MWT1" s="102"/>
      <c r="MWY1" s="102"/>
      <c r="MXD1" s="102"/>
      <c r="MXI1" s="102"/>
      <c r="MXN1" s="102"/>
      <c r="MXS1" s="102"/>
      <c r="MXX1" s="102"/>
      <c r="MYC1" s="102"/>
      <c r="MYH1" s="102"/>
      <c r="MYM1" s="102"/>
      <c r="MYR1" s="102"/>
      <c r="MYW1" s="102"/>
      <c r="MZB1" s="102"/>
      <c r="MZG1" s="102"/>
      <c r="MZL1" s="102"/>
      <c r="MZQ1" s="102"/>
      <c r="MZV1" s="102"/>
      <c r="NAA1" s="102"/>
      <c r="NAF1" s="102"/>
      <c r="NAK1" s="102"/>
      <c r="NAP1" s="102"/>
      <c r="NAU1" s="102"/>
      <c r="NAZ1" s="102"/>
      <c r="NBE1" s="102"/>
      <c r="NBJ1" s="102"/>
      <c r="NBO1" s="102"/>
      <c r="NBT1" s="102"/>
      <c r="NBY1" s="102"/>
      <c r="NCD1" s="102"/>
      <c r="NCI1" s="102"/>
      <c r="NCN1" s="102"/>
      <c r="NCS1" s="102"/>
      <c r="NCX1" s="102"/>
      <c r="NDC1" s="102"/>
      <c r="NDH1" s="102"/>
      <c r="NDM1" s="102"/>
      <c r="NDR1" s="102"/>
      <c r="NDW1" s="102"/>
      <c r="NEB1" s="102"/>
      <c r="NEG1" s="102"/>
      <c r="NEL1" s="102"/>
      <c r="NEQ1" s="102"/>
      <c r="NEV1" s="102"/>
      <c r="NFA1" s="102"/>
      <c r="NFF1" s="102"/>
      <c r="NFK1" s="102"/>
      <c r="NFP1" s="102"/>
      <c r="NFU1" s="102"/>
      <c r="NFZ1" s="102"/>
      <c r="NGE1" s="102"/>
      <c r="NGJ1" s="102"/>
      <c r="NGO1" s="102"/>
      <c r="NGT1" s="102"/>
      <c r="NGY1" s="102"/>
      <c r="NHD1" s="102"/>
      <c r="NHI1" s="102"/>
      <c r="NHN1" s="102"/>
      <c r="NHS1" s="102"/>
      <c r="NHX1" s="102"/>
      <c r="NIC1" s="102"/>
      <c r="NIH1" s="102"/>
      <c r="NIM1" s="102"/>
      <c r="NIR1" s="102"/>
      <c r="NIW1" s="102"/>
      <c r="NJB1" s="102"/>
      <c r="NJG1" s="102"/>
      <c r="NJL1" s="102"/>
      <c r="NJQ1" s="102"/>
      <c r="NJV1" s="102"/>
      <c r="NKA1" s="102"/>
      <c r="NKF1" s="102"/>
      <c r="NKK1" s="102"/>
      <c r="NKP1" s="102"/>
      <c r="NKU1" s="102"/>
      <c r="NKZ1" s="102"/>
      <c r="NLE1" s="102"/>
      <c r="NLJ1" s="102"/>
      <c r="NLO1" s="102"/>
      <c r="NLT1" s="102"/>
      <c r="NLY1" s="102"/>
      <c r="NMD1" s="102"/>
      <c r="NMI1" s="102"/>
      <c r="NMN1" s="102"/>
      <c r="NMS1" s="102"/>
      <c r="NMX1" s="102"/>
      <c r="NNC1" s="102"/>
      <c r="NNH1" s="102"/>
      <c r="NNM1" s="102"/>
      <c r="NNR1" s="102"/>
      <c r="NNW1" s="102"/>
      <c r="NOB1" s="102"/>
      <c r="NOG1" s="102"/>
      <c r="NOL1" s="102"/>
      <c r="NOQ1" s="102"/>
      <c r="NOV1" s="102"/>
      <c r="NPA1" s="102"/>
      <c r="NPF1" s="102"/>
      <c r="NPK1" s="102"/>
      <c r="NPP1" s="102"/>
      <c r="NPU1" s="102"/>
      <c r="NPZ1" s="102"/>
      <c r="NQE1" s="102"/>
      <c r="NQJ1" s="102"/>
      <c r="NQO1" s="102"/>
      <c r="NQT1" s="102"/>
      <c r="NQY1" s="102"/>
      <c r="NRD1" s="102"/>
      <c r="NRI1" s="102"/>
      <c r="NRN1" s="102"/>
      <c r="NRS1" s="102"/>
      <c r="NRX1" s="102"/>
      <c r="NSC1" s="102"/>
      <c r="NSH1" s="102"/>
      <c r="NSM1" s="102"/>
      <c r="NSR1" s="102"/>
      <c r="NSW1" s="102"/>
      <c r="NTB1" s="102"/>
      <c r="NTG1" s="102"/>
      <c r="NTL1" s="102"/>
      <c r="NTQ1" s="102"/>
      <c r="NTV1" s="102"/>
      <c r="NUA1" s="102"/>
      <c r="NUF1" s="102"/>
      <c r="NUK1" s="102"/>
      <c r="NUP1" s="102"/>
      <c r="NUU1" s="102"/>
      <c r="NUZ1" s="102"/>
      <c r="NVE1" s="102"/>
      <c r="NVJ1" s="102"/>
      <c r="NVO1" s="102"/>
      <c r="NVT1" s="102"/>
      <c r="NVY1" s="102"/>
      <c r="NWD1" s="102"/>
      <c r="NWI1" s="102"/>
      <c r="NWN1" s="102"/>
      <c r="NWS1" s="102"/>
      <c r="NWX1" s="102"/>
      <c r="NXC1" s="102"/>
      <c r="NXH1" s="102"/>
      <c r="NXM1" s="102"/>
      <c r="NXR1" s="102"/>
      <c r="NXW1" s="102"/>
      <c r="NYB1" s="102"/>
      <c r="NYG1" s="102"/>
      <c r="NYL1" s="102"/>
      <c r="NYQ1" s="102"/>
      <c r="NYV1" s="102"/>
      <c r="NZA1" s="102"/>
      <c r="NZF1" s="102"/>
      <c r="NZK1" s="102"/>
      <c r="NZP1" s="102"/>
      <c r="NZU1" s="102"/>
      <c r="NZZ1" s="102"/>
      <c r="OAE1" s="102"/>
      <c r="OAJ1" s="102"/>
      <c r="OAO1" s="102"/>
      <c r="OAT1" s="102"/>
      <c r="OAY1" s="102"/>
      <c r="OBD1" s="102"/>
      <c r="OBI1" s="102"/>
      <c r="OBN1" s="102"/>
      <c r="OBS1" s="102"/>
      <c r="OBX1" s="102"/>
      <c r="OCC1" s="102"/>
      <c r="OCH1" s="102"/>
      <c r="OCM1" s="102"/>
      <c r="OCR1" s="102"/>
      <c r="OCW1" s="102"/>
      <c r="ODB1" s="102"/>
      <c r="ODG1" s="102"/>
      <c r="ODL1" s="102"/>
      <c r="ODQ1" s="102"/>
      <c r="ODV1" s="102"/>
      <c r="OEA1" s="102"/>
      <c r="OEF1" s="102"/>
      <c r="OEK1" s="102"/>
      <c r="OEP1" s="102"/>
      <c r="OEU1" s="102"/>
      <c r="OEZ1" s="102"/>
      <c r="OFE1" s="102"/>
      <c r="OFJ1" s="102"/>
      <c r="OFO1" s="102"/>
      <c r="OFT1" s="102"/>
      <c r="OFY1" s="102"/>
      <c r="OGD1" s="102"/>
      <c r="OGI1" s="102"/>
      <c r="OGN1" s="102"/>
      <c r="OGS1" s="102"/>
      <c r="OGX1" s="102"/>
      <c r="OHC1" s="102"/>
      <c r="OHH1" s="102"/>
      <c r="OHM1" s="102"/>
      <c r="OHR1" s="102"/>
      <c r="OHW1" s="102"/>
      <c r="OIB1" s="102"/>
      <c r="OIG1" s="102"/>
      <c r="OIL1" s="102"/>
      <c r="OIQ1" s="102"/>
      <c r="OIV1" s="102"/>
      <c r="OJA1" s="102"/>
      <c r="OJF1" s="102"/>
      <c r="OJK1" s="102"/>
      <c r="OJP1" s="102"/>
      <c r="OJU1" s="102"/>
      <c r="OJZ1" s="102"/>
      <c r="OKE1" s="102"/>
      <c r="OKJ1" s="102"/>
      <c r="OKO1" s="102"/>
      <c r="OKT1" s="102"/>
      <c r="OKY1" s="102"/>
      <c r="OLD1" s="102"/>
      <c r="OLI1" s="102"/>
      <c r="OLN1" s="102"/>
      <c r="OLS1" s="102"/>
      <c r="OLX1" s="102"/>
      <c r="OMC1" s="102"/>
      <c r="OMH1" s="102"/>
      <c r="OMM1" s="102"/>
      <c r="OMR1" s="102"/>
      <c r="OMW1" s="102"/>
      <c r="ONB1" s="102"/>
      <c r="ONG1" s="102"/>
      <c r="ONL1" s="102"/>
      <c r="ONQ1" s="102"/>
      <c r="ONV1" s="102"/>
      <c r="OOA1" s="102"/>
      <c r="OOF1" s="102"/>
      <c r="OOK1" s="102"/>
      <c r="OOP1" s="102"/>
      <c r="OOU1" s="102"/>
      <c r="OOZ1" s="102"/>
      <c r="OPE1" s="102"/>
      <c r="OPJ1" s="102"/>
      <c r="OPO1" s="102"/>
      <c r="OPT1" s="102"/>
      <c r="OPY1" s="102"/>
      <c r="OQD1" s="102"/>
      <c r="OQI1" s="102"/>
      <c r="OQN1" s="102"/>
      <c r="OQS1" s="102"/>
      <c r="OQX1" s="102"/>
      <c r="ORC1" s="102"/>
      <c r="ORH1" s="102"/>
      <c r="ORM1" s="102"/>
      <c r="ORR1" s="102"/>
      <c r="ORW1" s="102"/>
      <c r="OSB1" s="102"/>
      <c r="OSG1" s="102"/>
      <c r="OSL1" s="102"/>
      <c r="OSQ1" s="102"/>
      <c r="OSV1" s="102"/>
      <c r="OTA1" s="102"/>
      <c r="OTF1" s="102"/>
      <c r="OTK1" s="102"/>
      <c r="OTP1" s="102"/>
      <c r="OTU1" s="102"/>
      <c r="OTZ1" s="102"/>
      <c r="OUE1" s="102"/>
      <c r="OUJ1" s="102"/>
      <c r="OUO1" s="102"/>
      <c r="OUT1" s="102"/>
      <c r="OUY1" s="102"/>
      <c r="OVD1" s="102"/>
      <c r="OVI1" s="102"/>
      <c r="OVN1" s="102"/>
      <c r="OVS1" s="102"/>
      <c r="OVX1" s="102"/>
      <c r="OWC1" s="102"/>
      <c r="OWH1" s="102"/>
      <c r="OWM1" s="102"/>
      <c r="OWR1" s="102"/>
      <c r="OWW1" s="102"/>
      <c r="OXB1" s="102"/>
      <c r="OXG1" s="102"/>
      <c r="OXL1" s="102"/>
      <c r="OXQ1" s="102"/>
      <c r="OXV1" s="102"/>
      <c r="OYA1" s="102"/>
      <c r="OYF1" s="102"/>
      <c r="OYK1" s="102"/>
      <c r="OYP1" s="102"/>
      <c r="OYU1" s="102"/>
      <c r="OYZ1" s="102"/>
      <c r="OZE1" s="102"/>
      <c r="OZJ1" s="102"/>
      <c r="OZO1" s="102"/>
      <c r="OZT1" s="102"/>
      <c r="OZY1" s="102"/>
      <c r="PAD1" s="102"/>
      <c r="PAI1" s="102"/>
      <c r="PAN1" s="102"/>
      <c r="PAS1" s="102"/>
      <c r="PAX1" s="102"/>
      <c r="PBC1" s="102"/>
      <c r="PBH1" s="102"/>
      <c r="PBM1" s="102"/>
      <c r="PBR1" s="102"/>
      <c r="PBW1" s="102"/>
      <c r="PCB1" s="102"/>
      <c r="PCG1" s="102"/>
      <c r="PCL1" s="102"/>
      <c r="PCQ1" s="102"/>
      <c r="PCV1" s="102"/>
      <c r="PDA1" s="102"/>
      <c r="PDF1" s="102"/>
      <c r="PDK1" s="102"/>
      <c r="PDP1" s="102"/>
      <c r="PDU1" s="102"/>
      <c r="PDZ1" s="102"/>
      <c r="PEE1" s="102"/>
      <c r="PEJ1" s="102"/>
      <c r="PEO1" s="102"/>
      <c r="PET1" s="102"/>
      <c r="PEY1" s="102"/>
      <c r="PFD1" s="102"/>
      <c r="PFI1" s="102"/>
      <c r="PFN1" s="102"/>
      <c r="PFS1" s="102"/>
      <c r="PFX1" s="102"/>
      <c r="PGC1" s="102"/>
      <c r="PGH1" s="102"/>
      <c r="PGM1" s="102"/>
      <c r="PGR1" s="102"/>
      <c r="PGW1" s="102"/>
      <c r="PHB1" s="102"/>
      <c r="PHG1" s="102"/>
      <c r="PHL1" s="102"/>
      <c r="PHQ1" s="102"/>
      <c r="PHV1" s="102"/>
      <c r="PIA1" s="102"/>
      <c r="PIF1" s="102"/>
      <c r="PIK1" s="102"/>
      <c r="PIP1" s="102"/>
      <c r="PIU1" s="102"/>
      <c r="PIZ1" s="102"/>
      <c r="PJE1" s="102"/>
      <c r="PJJ1" s="102"/>
      <c r="PJO1" s="102"/>
      <c r="PJT1" s="102"/>
      <c r="PJY1" s="102"/>
      <c r="PKD1" s="102"/>
      <c r="PKI1" s="102"/>
      <c r="PKN1" s="102"/>
      <c r="PKS1" s="102"/>
      <c r="PKX1" s="102"/>
      <c r="PLC1" s="102"/>
      <c r="PLH1" s="102"/>
      <c r="PLM1" s="102"/>
      <c r="PLR1" s="102"/>
      <c r="PLW1" s="102"/>
      <c r="PMB1" s="102"/>
      <c r="PMG1" s="102"/>
      <c r="PML1" s="102"/>
      <c r="PMQ1" s="102"/>
      <c r="PMV1" s="102"/>
      <c r="PNA1" s="102"/>
      <c r="PNF1" s="102"/>
      <c r="PNK1" s="102"/>
      <c r="PNP1" s="102"/>
      <c r="PNU1" s="102"/>
      <c r="PNZ1" s="102"/>
      <c r="POE1" s="102"/>
      <c r="POJ1" s="102"/>
      <c r="POO1" s="102"/>
      <c r="POT1" s="102"/>
      <c r="POY1" s="102"/>
      <c r="PPD1" s="102"/>
      <c r="PPI1" s="102"/>
      <c r="PPN1" s="102"/>
      <c r="PPS1" s="102"/>
      <c r="PPX1" s="102"/>
      <c r="PQC1" s="102"/>
      <c r="PQH1" s="102"/>
      <c r="PQM1" s="102"/>
      <c r="PQR1" s="102"/>
      <c r="PQW1" s="102"/>
      <c r="PRB1" s="102"/>
      <c r="PRG1" s="102"/>
      <c r="PRL1" s="102"/>
      <c r="PRQ1" s="102"/>
      <c r="PRV1" s="102"/>
      <c r="PSA1" s="102"/>
      <c r="PSF1" s="102"/>
      <c r="PSK1" s="102"/>
      <c r="PSP1" s="102"/>
      <c r="PSU1" s="102"/>
      <c r="PSZ1" s="102"/>
      <c r="PTE1" s="102"/>
      <c r="PTJ1" s="102"/>
      <c r="PTO1" s="102"/>
      <c r="PTT1" s="102"/>
      <c r="PTY1" s="102"/>
      <c r="PUD1" s="102"/>
      <c r="PUI1" s="102"/>
      <c r="PUN1" s="102"/>
      <c r="PUS1" s="102"/>
      <c r="PUX1" s="102"/>
      <c r="PVC1" s="102"/>
      <c r="PVH1" s="102"/>
      <c r="PVM1" s="102"/>
      <c r="PVR1" s="102"/>
      <c r="PVW1" s="102"/>
      <c r="PWB1" s="102"/>
      <c r="PWG1" s="102"/>
      <c r="PWL1" s="102"/>
      <c r="PWQ1" s="102"/>
      <c r="PWV1" s="102"/>
      <c r="PXA1" s="102"/>
      <c r="PXF1" s="102"/>
      <c r="PXK1" s="102"/>
      <c r="PXP1" s="102"/>
      <c r="PXU1" s="102"/>
      <c r="PXZ1" s="102"/>
      <c r="PYE1" s="102"/>
      <c r="PYJ1" s="102"/>
      <c r="PYO1" s="102"/>
      <c r="PYT1" s="102"/>
      <c r="PYY1" s="102"/>
      <c r="PZD1" s="102"/>
      <c r="PZI1" s="102"/>
      <c r="PZN1" s="102"/>
      <c r="PZS1" s="102"/>
      <c r="PZX1" s="102"/>
      <c r="QAC1" s="102"/>
      <c r="QAH1" s="102"/>
      <c r="QAM1" s="102"/>
      <c r="QAR1" s="102"/>
      <c r="QAW1" s="102"/>
      <c r="QBB1" s="102"/>
      <c r="QBG1" s="102"/>
      <c r="QBL1" s="102"/>
      <c r="QBQ1" s="102"/>
      <c r="QBV1" s="102"/>
      <c r="QCA1" s="102"/>
      <c r="QCF1" s="102"/>
      <c r="QCK1" s="102"/>
      <c r="QCP1" s="102"/>
      <c r="QCU1" s="102"/>
      <c r="QCZ1" s="102"/>
      <c r="QDE1" s="102"/>
      <c r="QDJ1" s="102"/>
      <c r="QDO1" s="102"/>
      <c r="QDT1" s="102"/>
      <c r="QDY1" s="102"/>
      <c r="QED1" s="102"/>
      <c r="QEI1" s="102"/>
      <c r="QEN1" s="102"/>
      <c r="QES1" s="102"/>
      <c r="QEX1" s="102"/>
      <c r="QFC1" s="102"/>
      <c r="QFH1" s="102"/>
      <c r="QFM1" s="102"/>
      <c r="QFR1" s="102"/>
      <c r="QFW1" s="102"/>
      <c r="QGB1" s="102"/>
      <c r="QGG1" s="102"/>
      <c r="QGL1" s="102"/>
      <c r="QGQ1" s="102"/>
      <c r="QGV1" s="102"/>
      <c r="QHA1" s="102"/>
      <c r="QHF1" s="102"/>
      <c r="QHK1" s="102"/>
      <c r="QHP1" s="102"/>
      <c r="QHU1" s="102"/>
      <c r="QHZ1" s="102"/>
      <c r="QIE1" s="102"/>
      <c r="QIJ1" s="102"/>
      <c r="QIO1" s="102"/>
      <c r="QIT1" s="102"/>
      <c r="QIY1" s="102"/>
      <c r="QJD1" s="102"/>
      <c r="QJI1" s="102"/>
      <c r="QJN1" s="102"/>
      <c r="QJS1" s="102"/>
      <c r="QJX1" s="102"/>
      <c r="QKC1" s="102"/>
      <c r="QKH1" s="102"/>
      <c r="QKM1" s="102"/>
      <c r="QKR1" s="102"/>
      <c r="QKW1" s="102"/>
      <c r="QLB1" s="102"/>
      <c r="QLG1" s="102"/>
      <c r="QLL1" s="102"/>
      <c r="QLQ1" s="102"/>
      <c r="QLV1" s="102"/>
      <c r="QMA1" s="102"/>
      <c r="QMF1" s="102"/>
      <c r="QMK1" s="102"/>
      <c r="QMP1" s="102"/>
      <c r="QMU1" s="102"/>
      <c r="QMZ1" s="102"/>
      <c r="QNE1" s="102"/>
      <c r="QNJ1" s="102"/>
      <c r="QNO1" s="102"/>
      <c r="QNT1" s="102"/>
      <c r="QNY1" s="102"/>
      <c r="QOD1" s="102"/>
      <c r="QOI1" s="102"/>
      <c r="QON1" s="102"/>
      <c r="QOS1" s="102"/>
      <c r="QOX1" s="102"/>
      <c r="QPC1" s="102"/>
      <c r="QPH1" s="102"/>
      <c r="QPM1" s="102"/>
      <c r="QPR1" s="102"/>
      <c r="QPW1" s="102"/>
      <c r="QQB1" s="102"/>
      <c r="QQG1" s="102"/>
      <c r="QQL1" s="102"/>
      <c r="QQQ1" s="102"/>
      <c r="QQV1" s="102"/>
      <c r="QRA1" s="102"/>
      <c r="QRF1" s="102"/>
      <c r="QRK1" s="102"/>
      <c r="QRP1" s="102"/>
      <c r="QRU1" s="102"/>
      <c r="QRZ1" s="102"/>
      <c r="QSE1" s="102"/>
      <c r="QSJ1" s="102"/>
      <c r="QSO1" s="102"/>
      <c r="QST1" s="102"/>
      <c r="QSY1" s="102"/>
      <c r="QTD1" s="102"/>
      <c r="QTI1" s="102"/>
      <c r="QTN1" s="102"/>
      <c r="QTS1" s="102"/>
      <c r="QTX1" s="102"/>
      <c r="QUC1" s="102"/>
      <c r="QUH1" s="102"/>
      <c r="QUM1" s="102"/>
      <c r="QUR1" s="102"/>
      <c r="QUW1" s="102"/>
      <c r="QVB1" s="102"/>
      <c r="QVG1" s="102"/>
      <c r="QVL1" s="102"/>
      <c r="QVQ1" s="102"/>
      <c r="QVV1" s="102"/>
      <c r="QWA1" s="102"/>
      <c r="QWF1" s="102"/>
      <c r="QWK1" s="102"/>
      <c r="QWP1" s="102"/>
      <c r="QWU1" s="102"/>
      <c r="QWZ1" s="102"/>
      <c r="QXE1" s="102"/>
      <c r="QXJ1" s="102"/>
      <c r="QXO1" s="102"/>
      <c r="QXT1" s="102"/>
      <c r="QXY1" s="102"/>
      <c r="QYD1" s="102"/>
      <c r="QYI1" s="102"/>
      <c r="QYN1" s="102"/>
      <c r="QYS1" s="102"/>
      <c r="QYX1" s="102"/>
      <c r="QZC1" s="102"/>
      <c r="QZH1" s="102"/>
      <c r="QZM1" s="102"/>
      <c r="QZR1" s="102"/>
      <c r="QZW1" s="102"/>
      <c r="RAB1" s="102"/>
      <c r="RAG1" s="102"/>
      <c r="RAL1" s="102"/>
      <c r="RAQ1" s="102"/>
      <c r="RAV1" s="102"/>
      <c r="RBA1" s="102"/>
      <c r="RBF1" s="102"/>
      <c r="RBK1" s="102"/>
      <c r="RBP1" s="102"/>
      <c r="RBU1" s="102"/>
      <c r="RBZ1" s="102"/>
      <c r="RCE1" s="102"/>
      <c r="RCJ1" s="102"/>
      <c r="RCO1" s="102"/>
      <c r="RCT1" s="102"/>
      <c r="RCY1" s="102"/>
      <c r="RDD1" s="102"/>
      <c r="RDI1" s="102"/>
      <c r="RDN1" s="102"/>
      <c r="RDS1" s="102"/>
      <c r="RDX1" s="102"/>
      <c r="REC1" s="102"/>
      <c r="REH1" s="102"/>
      <c r="REM1" s="102"/>
      <c r="RER1" s="102"/>
      <c r="REW1" s="102"/>
      <c r="RFB1" s="102"/>
      <c r="RFG1" s="102"/>
      <c r="RFL1" s="102"/>
      <c r="RFQ1" s="102"/>
      <c r="RFV1" s="102"/>
      <c r="RGA1" s="102"/>
      <c r="RGF1" s="102"/>
      <c r="RGK1" s="102"/>
      <c r="RGP1" s="102"/>
      <c r="RGU1" s="102"/>
      <c r="RGZ1" s="102"/>
      <c r="RHE1" s="102"/>
      <c r="RHJ1" s="102"/>
      <c r="RHO1" s="102"/>
      <c r="RHT1" s="102"/>
      <c r="RHY1" s="102"/>
      <c r="RID1" s="102"/>
      <c r="RII1" s="102"/>
      <c r="RIN1" s="102"/>
      <c r="RIS1" s="102"/>
      <c r="RIX1" s="102"/>
      <c r="RJC1" s="102"/>
      <c r="RJH1" s="102"/>
      <c r="RJM1" s="102"/>
      <c r="RJR1" s="102"/>
      <c r="RJW1" s="102"/>
      <c r="RKB1" s="102"/>
      <c r="RKG1" s="102"/>
      <c r="RKL1" s="102"/>
      <c r="RKQ1" s="102"/>
      <c r="RKV1" s="102"/>
      <c r="RLA1" s="102"/>
      <c r="RLF1" s="102"/>
      <c r="RLK1" s="102"/>
      <c r="RLP1" s="102"/>
      <c r="RLU1" s="102"/>
      <c r="RLZ1" s="102"/>
      <c r="RME1" s="102"/>
      <c r="RMJ1" s="102"/>
      <c r="RMO1" s="102"/>
      <c r="RMT1" s="102"/>
      <c r="RMY1" s="102"/>
      <c r="RND1" s="102"/>
      <c r="RNI1" s="102"/>
      <c r="RNN1" s="102"/>
      <c r="RNS1" s="102"/>
      <c r="RNX1" s="102"/>
      <c r="ROC1" s="102"/>
      <c r="ROH1" s="102"/>
      <c r="ROM1" s="102"/>
      <c r="ROR1" s="102"/>
      <c r="ROW1" s="102"/>
      <c r="RPB1" s="102"/>
      <c r="RPG1" s="102"/>
      <c r="RPL1" s="102"/>
      <c r="RPQ1" s="102"/>
      <c r="RPV1" s="102"/>
      <c r="RQA1" s="102"/>
      <c r="RQF1" s="102"/>
      <c r="RQK1" s="102"/>
      <c r="RQP1" s="102"/>
      <c r="RQU1" s="102"/>
      <c r="RQZ1" s="102"/>
      <c r="RRE1" s="102"/>
      <c r="RRJ1" s="102"/>
      <c r="RRO1" s="102"/>
      <c r="RRT1" s="102"/>
      <c r="RRY1" s="102"/>
      <c r="RSD1" s="102"/>
      <c r="RSI1" s="102"/>
      <c r="RSN1" s="102"/>
      <c r="RSS1" s="102"/>
      <c r="RSX1" s="102"/>
      <c r="RTC1" s="102"/>
      <c r="RTH1" s="102"/>
      <c r="RTM1" s="102"/>
      <c r="RTR1" s="102"/>
      <c r="RTW1" s="102"/>
      <c r="RUB1" s="102"/>
      <c r="RUG1" s="102"/>
      <c r="RUL1" s="102"/>
      <c r="RUQ1" s="102"/>
      <c r="RUV1" s="102"/>
      <c r="RVA1" s="102"/>
      <c r="RVF1" s="102"/>
      <c r="RVK1" s="102"/>
      <c r="RVP1" s="102"/>
      <c r="RVU1" s="102"/>
      <c r="RVZ1" s="102"/>
      <c r="RWE1" s="102"/>
      <c r="RWJ1" s="102"/>
      <c r="RWO1" s="102"/>
      <c r="RWT1" s="102"/>
      <c r="RWY1" s="102"/>
      <c r="RXD1" s="102"/>
      <c r="RXI1" s="102"/>
      <c r="RXN1" s="102"/>
      <c r="RXS1" s="102"/>
      <c r="RXX1" s="102"/>
      <c r="RYC1" s="102"/>
      <c r="RYH1" s="102"/>
      <c r="RYM1" s="102"/>
      <c r="RYR1" s="102"/>
      <c r="RYW1" s="102"/>
      <c r="RZB1" s="102"/>
      <c r="RZG1" s="102"/>
      <c r="RZL1" s="102"/>
      <c r="RZQ1" s="102"/>
      <c r="RZV1" s="102"/>
      <c r="SAA1" s="102"/>
      <c r="SAF1" s="102"/>
      <c r="SAK1" s="102"/>
      <c r="SAP1" s="102"/>
      <c r="SAU1" s="102"/>
      <c r="SAZ1" s="102"/>
      <c r="SBE1" s="102"/>
      <c r="SBJ1" s="102"/>
      <c r="SBO1" s="102"/>
      <c r="SBT1" s="102"/>
      <c r="SBY1" s="102"/>
      <c r="SCD1" s="102"/>
      <c r="SCI1" s="102"/>
      <c r="SCN1" s="102"/>
      <c r="SCS1" s="102"/>
      <c r="SCX1" s="102"/>
      <c r="SDC1" s="102"/>
      <c r="SDH1" s="102"/>
      <c r="SDM1" s="102"/>
      <c r="SDR1" s="102"/>
      <c r="SDW1" s="102"/>
      <c r="SEB1" s="102"/>
      <c r="SEG1" s="102"/>
      <c r="SEL1" s="102"/>
      <c r="SEQ1" s="102"/>
      <c r="SEV1" s="102"/>
      <c r="SFA1" s="102"/>
      <c r="SFF1" s="102"/>
      <c r="SFK1" s="102"/>
      <c r="SFP1" s="102"/>
      <c r="SFU1" s="102"/>
      <c r="SFZ1" s="102"/>
      <c r="SGE1" s="102"/>
      <c r="SGJ1" s="102"/>
      <c r="SGO1" s="102"/>
      <c r="SGT1" s="102"/>
      <c r="SGY1" s="102"/>
      <c r="SHD1" s="102"/>
      <c r="SHI1" s="102"/>
      <c r="SHN1" s="102"/>
      <c r="SHS1" s="102"/>
      <c r="SHX1" s="102"/>
      <c r="SIC1" s="102"/>
      <c r="SIH1" s="102"/>
      <c r="SIM1" s="102"/>
      <c r="SIR1" s="102"/>
      <c r="SIW1" s="102"/>
      <c r="SJB1" s="102"/>
      <c r="SJG1" s="102"/>
      <c r="SJL1" s="102"/>
      <c r="SJQ1" s="102"/>
      <c r="SJV1" s="102"/>
      <c r="SKA1" s="102"/>
      <c r="SKF1" s="102"/>
      <c r="SKK1" s="102"/>
      <c r="SKP1" s="102"/>
      <c r="SKU1" s="102"/>
      <c r="SKZ1" s="102"/>
      <c r="SLE1" s="102"/>
      <c r="SLJ1" s="102"/>
      <c r="SLO1" s="102"/>
      <c r="SLT1" s="102"/>
      <c r="SLY1" s="102"/>
      <c r="SMD1" s="102"/>
      <c r="SMI1" s="102"/>
      <c r="SMN1" s="102"/>
      <c r="SMS1" s="102"/>
      <c r="SMX1" s="102"/>
      <c r="SNC1" s="102"/>
      <c r="SNH1" s="102"/>
      <c r="SNM1" s="102"/>
      <c r="SNR1" s="102"/>
      <c r="SNW1" s="102"/>
      <c r="SOB1" s="102"/>
      <c r="SOG1" s="102"/>
      <c r="SOL1" s="102"/>
      <c r="SOQ1" s="102"/>
      <c r="SOV1" s="102"/>
      <c r="SPA1" s="102"/>
      <c r="SPF1" s="102"/>
      <c r="SPK1" s="102"/>
      <c r="SPP1" s="102"/>
      <c r="SPU1" s="102"/>
      <c r="SPZ1" s="102"/>
      <c r="SQE1" s="102"/>
      <c r="SQJ1" s="102"/>
      <c r="SQO1" s="102"/>
      <c r="SQT1" s="102"/>
      <c r="SQY1" s="102"/>
      <c r="SRD1" s="102"/>
      <c r="SRI1" s="102"/>
      <c r="SRN1" s="102"/>
      <c r="SRS1" s="102"/>
      <c r="SRX1" s="102"/>
      <c r="SSC1" s="102"/>
      <c r="SSH1" s="102"/>
      <c r="SSM1" s="102"/>
      <c r="SSR1" s="102"/>
      <c r="SSW1" s="102"/>
      <c r="STB1" s="102"/>
      <c r="STG1" s="102"/>
      <c r="STL1" s="102"/>
      <c r="STQ1" s="102"/>
      <c r="STV1" s="102"/>
      <c r="SUA1" s="102"/>
      <c r="SUF1" s="102"/>
      <c r="SUK1" s="102"/>
      <c r="SUP1" s="102"/>
      <c r="SUU1" s="102"/>
      <c r="SUZ1" s="102"/>
      <c r="SVE1" s="102"/>
      <c r="SVJ1" s="102"/>
      <c r="SVO1" s="102"/>
      <c r="SVT1" s="102"/>
      <c r="SVY1" s="102"/>
      <c r="SWD1" s="102"/>
      <c r="SWI1" s="102"/>
      <c r="SWN1" s="102"/>
      <c r="SWS1" s="102"/>
      <c r="SWX1" s="102"/>
      <c r="SXC1" s="102"/>
      <c r="SXH1" s="102"/>
      <c r="SXM1" s="102"/>
      <c r="SXR1" s="102"/>
      <c r="SXW1" s="102"/>
      <c r="SYB1" s="102"/>
      <c r="SYG1" s="102"/>
      <c r="SYL1" s="102"/>
      <c r="SYQ1" s="102"/>
      <c r="SYV1" s="102"/>
      <c r="SZA1" s="102"/>
      <c r="SZF1" s="102"/>
      <c r="SZK1" s="102"/>
      <c r="SZP1" s="102"/>
      <c r="SZU1" s="102"/>
      <c r="SZZ1" s="102"/>
      <c r="TAE1" s="102"/>
      <c r="TAJ1" s="102"/>
      <c r="TAO1" s="102"/>
      <c r="TAT1" s="102"/>
      <c r="TAY1" s="102"/>
      <c r="TBD1" s="102"/>
      <c r="TBI1" s="102"/>
      <c r="TBN1" s="102"/>
      <c r="TBS1" s="102"/>
      <c r="TBX1" s="102"/>
      <c r="TCC1" s="102"/>
      <c r="TCH1" s="102"/>
      <c r="TCM1" s="102"/>
      <c r="TCR1" s="102"/>
      <c r="TCW1" s="102"/>
      <c r="TDB1" s="102"/>
      <c r="TDG1" s="102"/>
      <c r="TDL1" s="102"/>
      <c r="TDQ1" s="102"/>
      <c r="TDV1" s="102"/>
      <c r="TEA1" s="102"/>
      <c r="TEF1" s="102"/>
      <c r="TEK1" s="102"/>
      <c r="TEP1" s="102"/>
      <c r="TEU1" s="102"/>
      <c r="TEZ1" s="102"/>
      <c r="TFE1" s="102"/>
      <c r="TFJ1" s="102"/>
      <c r="TFO1" s="102"/>
      <c r="TFT1" s="102"/>
      <c r="TFY1" s="102"/>
      <c r="TGD1" s="102"/>
      <c r="TGI1" s="102"/>
      <c r="TGN1" s="102"/>
      <c r="TGS1" s="102"/>
      <c r="TGX1" s="102"/>
      <c r="THC1" s="102"/>
      <c r="THH1" s="102"/>
      <c r="THM1" s="102"/>
      <c r="THR1" s="102"/>
      <c r="THW1" s="102"/>
      <c r="TIB1" s="102"/>
      <c r="TIG1" s="102"/>
      <c r="TIL1" s="102"/>
      <c r="TIQ1" s="102"/>
      <c r="TIV1" s="102"/>
      <c r="TJA1" s="102"/>
      <c r="TJF1" s="102"/>
      <c r="TJK1" s="102"/>
      <c r="TJP1" s="102"/>
      <c r="TJU1" s="102"/>
      <c r="TJZ1" s="102"/>
      <c r="TKE1" s="102"/>
      <c r="TKJ1" s="102"/>
      <c r="TKO1" s="102"/>
      <c r="TKT1" s="102"/>
      <c r="TKY1" s="102"/>
      <c r="TLD1" s="102"/>
      <c r="TLI1" s="102"/>
      <c r="TLN1" s="102"/>
      <c r="TLS1" s="102"/>
      <c r="TLX1" s="102"/>
      <c r="TMC1" s="102"/>
      <c r="TMH1" s="102"/>
      <c r="TMM1" s="102"/>
      <c r="TMR1" s="102"/>
      <c r="TMW1" s="102"/>
      <c r="TNB1" s="102"/>
      <c r="TNG1" s="102"/>
      <c r="TNL1" s="102"/>
      <c r="TNQ1" s="102"/>
      <c r="TNV1" s="102"/>
      <c r="TOA1" s="102"/>
      <c r="TOF1" s="102"/>
      <c r="TOK1" s="102"/>
      <c r="TOP1" s="102"/>
      <c r="TOU1" s="102"/>
      <c r="TOZ1" s="102"/>
      <c r="TPE1" s="102"/>
      <c r="TPJ1" s="102"/>
      <c r="TPO1" s="102"/>
      <c r="TPT1" s="102"/>
      <c r="TPY1" s="102"/>
      <c r="TQD1" s="102"/>
      <c r="TQI1" s="102"/>
      <c r="TQN1" s="102"/>
      <c r="TQS1" s="102"/>
      <c r="TQX1" s="102"/>
      <c r="TRC1" s="102"/>
      <c r="TRH1" s="102"/>
      <c r="TRM1" s="102"/>
      <c r="TRR1" s="102"/>
      <c r="TRW1" s="102"/>
      <c r="TSB1" s="102"/>
      <c r="TSG1" s="102"/>
      <c r="TSL1" s="102"/>
      <c r="TSQ1" s="102"/>
      <c r="TSV1" s="102"/>
      <c r="TTA1" s="102"/>
      <c r="TTF1" s="102"/>
      <c r="TTK1" s="102"/>
      <c r="TTP1" s="102"/>
      <c r="TTU1" s="102"/>
      <c r="TTZ1" s="102"/>
      <c r="TUE1" s="102"/>
      <c r="TUJ1" s="102"/>
      <c r="TUO1" s="102"/>
      <c r="TUT1" s="102"/>
      <c r="TUY1" s="102"/>
      <c r="TVD1" s="102"/>
      <c r="TVI1" s="102"/>
      <c r="TVN1" s="102"/>
      <c r="TVS1" s="102"/>
      <c r="TVX1" s="102"/>
      <c r="TWC1" s="102"/>
      <c r="TWH1" s="102"/>
      <c r="TWM1" s="102"/>
      <c r="TWR1" s="102"/>
      <c r="TWW1" s="102"/>
      <c r="TXB1" s="102"/>
      <c r="TXG1" s="102"/>
      <c r="TXL1" s="102"/>
      <c r="TXQ1" s="102"/>
      <c r="TXV1" s="102"/>
      <c r="TYA1" s="102"/>
      <c r="TYF1" s="102"/>
      <c r="TYK1" s="102"/>
      <c r="TYP1" s="102"/>
      <c r="TYU1" s="102"/>
      <c r="TYZ1" s="102"/>
      <c r="TZE1" s="102"/>
      <c r="TZJ1" s="102"/>
      <c r="TZO1" s="102"/>
      <c r="TZT1" s="102"/>
      <c r="TZY1" s="102"/>
      <c r="UAD1" s="102"/>
      <c r="UAI1" s="102"/>
      <c r="UAN1" s="102"/>
      <c r="UAS1" s="102"/>
      <c r="UAX1" s="102"/>
      <c r="UBC1" s="102"/>
      <c r="UBH1" s="102"/>
      <c r="UBM1" s="102"/>
      <c r="UBR1" s="102"/>
      <c r="UBW1" s="102"/>
      <c r="UCB1" s="102"/>
      <c r="UCG1" s="102"/>
      <c r="UCL1" s="102"/>
      <c r="UCQ1" s="102"/>
      <c r="UCV1" s="102"/>
      <c r="UDA1" s="102"/>
      <c r="UDF1" s="102"/>
      <c r="UDK1" s="102"/>
      <c r="UDP1" s="102"/>
      <c r="UDU1" s="102"/>
      <c r="UDZ1" s="102"/>
      <c r="UEE1" s="102"/>
      <c r="UEJ1" s="102"/>
      <c r="UEO1" s="102"/>
      <c r="UET1" s="102"/>
      <c r="UEY1" s="102"/>
      <c r="UFD1" s="102"/>
      <c r="UFI1" s="102"/>
      <c r="UFN1" s="102"/>
      <c r="UFS1" s="102"/>
      <c r="UFX1" s="102"/>
      <c r="UGC1" s="102"/>
      <c r="UGH1" s="102"/>
      <c r="UGM1" s="102"/>
      <c r="UGR1" s="102"/>
      <c r="UGW1" s="102"/>
      <c r="UHB1" s="102"/>
      <c r="UHG1" s="102"/>
      <c r="UHL1" s="102"/>
      <c r="UHQ1" s="102"/>
      <c r="UHV1" s="102"/>
      <c r="UIA1" s="102"/>
      <c r="UIF1" s="102"/>
      <c r="UIK1" s="102"/>
      <c r="UIP1" s="102"/>
      <c r="UIU1" s="102"/>
      <c r="UIZ1" s="102"/>
      <c r="UJE1" s="102"/>
      <c r="UJJ1" s="102"/>
      <c r="UJO1" s="102"/>
      <c r="UJT1" s="102"/>
      <c r="UJY1" s="102"/>
      <c r="UKD1" s="102"/>
      <c r="UKI1" s="102"/>
      <c r="UKN1" s="102"/>
      <c r="UKS1" s="102"/>
      <c r="UKX1" s="102"/>
      <c r="ULC1" s="102"/>
      <c r="ULH1" s="102"/>
      <c r="ULM1" s="102"/>
      <c r="ULR1" s="102"/>
      <c r="ULW1" s="102"/>
      <c r="UMB1" s="102"/>
      <c r="UMG1" s="102"/>
      <c r="UML1" s="102"/>
      <c r="UMQ1" s="102"/>
      <c r="UMV1" s="102"/>
      <c r="UNA1" s="102"/>
      <c r="UNF1" s="102"/>
      <c r="UNK1" s="102"/>
      <c r="UNP1" s="102"/>
      <c r="UNU1" s="102"/>
      <c r="UNZ1" s="102"/>
      <c r="UOE1" s="102"/>
      <c r="UOJ1" s="102"/>
      <c r="UOO1" s="102"/>
      <c r="UOT1" s="102"/>
      <c r="UOY1" s="102"/>
      <c r="UPD1" s="102"/>
      <c r="UPI1" s="102"/>
      <c r="UPN1" s="102"/>
      <c r="UPS1" s="102"/>
      <c r="UPX1" s="102"/>
      <c r="UQC1" s="102"/>
      <c r="UQH1" s="102"/>
      <c r="UQM1" s="102"/>
      <c r="UQR1" s="102"/>
      <c r="UQW1" s="102"/>
      <c r="URB1" s="102"/>
      <c r="URG1" s="102"/>
      <c r="URL1" s="102"/>
      <c r="URQ1" s="102"/>
      <c r="URV1" s="102"/>
      <c r="USA1" s="102"/>
      <c r="USF1" s="102"/>
      <c r="USK1" s="102"/>
      <c r="USP1" s="102"/>
      <c r="USU1" s="102"/>
      <c r="USZ1" s="102"/>
      <c r="UTE1" s="102"/>
      <c r="UTJ1" s="102"/>
      <c r="UTO1" s="102"/>
      <c r="UTT1" s="102"/>
      <c r="UTY1" s="102"/>
      <c r="UUD1" s="102"/>
      <c r="UUI1" s="102"/>
      <c r="UUN1" s="102"/>
      <c r="UUS1" s="102"/>
      <c r="UUX1" s="102"/>
      <c r="UVC1" s="102"/>
      <c r="UVH1" s="102"/>
      <c r="UVM1" s="102"/>
      <c r="UVR1" s="102"/>
      <c r="UVW1" s="102"/>
      <c r="UWB1" s="102"/>
      <c r="UWG1" s="102"/>
      <c r="UWL1" s="102"/>
      <c r="UWQ1" s="102"/>
      <c r="UWV1" s="102"/>
      <c r="UXA1" s="102"/>
      <c r="UXF1" s="102"/>
      <c r="UXK1" s="102"/>
      <c r="UXP1" s="102"/>
      <c r="UXU1" s="102"/>
      <c r="UXZ1" s="102"/>
      <c r="UYE1" s="102"/>
      <c r="UYJ1" s="102"/>
      <c r="UYO1" s="102"/>
      <c r="UYT1" s="102"/>
      <c r="UYY1" s="102"/>
      <c r="UZD1" s="102"/>
      <c r="UZI1" s="102"/>
      <c r="UZN1" s="102"/>
      <c r="UZS1" s="102"/>
      <c r="UZX1" s="102"/>
      <c r="VAC1" s="102"/>
      <c r="VAH1" s="102"/>
      <c r="VAM1" s="102"/>
      <c r="VAR1" s="102"/>
      <c r="VAW1" s="102"/>
      <c r="VBB1" s="102"/>
      <c r="VBG1" s="102"/>
      <c r="VBL1" s="102"/>
      <c r="VBQ1" s="102"/>
      <c r="VBV1" s="102"/>
      <c r="VCA1" s="102"/>
      <c r="VCF1" s="102"/>
      <c r="VCK1" s="102"/>
      <c r="VCP1" s="102"/>
      <c r="VCU1" s="102"/>
      <c r="VCZ1" s="102"/>
      <c r="VDE1" s="102"/>
      <c r="VDJ1" s="102"/>
      <c r="VDO1" s="102"/>
      <c r="VDT1" s="102"/>
      <c r="VDY1" s="102"/>
      <c r="VED1" s="102"/>
      <c r="VEI1" s="102"/>
      <c r="VEN1" s="102"/>
      <c r="VES1" s="102"/>
      <c r="VEX1" s="102"/>
      <c r="VFC1" s="102"/>
      <c r="VFH1" s="102"/>
      <c r="VFM1" s="102"/>
      <c r="VFR1" s="102"/>
      <c r="VFW1" s="102"/>
      <c r="VGB1" s="102"/>
      <c r="VGG1" s="102"/>
      <c r="VGL1" s="102"/>
      <c r="VGQ1" s="102"/>
      <c r="VGV1" s="102"/>
      <c r="VHA1" s="102"/>
      <c r="VHF1" s="102"/>
      <c r="VHK1" s="102"/>
      <c r="VHP1" s="102"/>
      <c r="VHU1" s="102"/>
      <c r="VHZ1" s="102"/>
      <c r="VIE1" s="102"/>
      <c r="VIJ1" s="102"/>
      <c r="VIO1" s="102"/>
      <c r="VIT1" s="102"/>
      <c r="VIY1" s="102"/>
      <c r="VJD1" s="102"/>
      <c r="VJI1" s="102"/>
      <c r="VJN1" s="102"/>
      <c r="VJS1" s="102"/>
      <c r="VJX1" s="102"/>
      <c r="VKC1" s="102"/>
      <c r="VKH1" s="102"/>
      <c r="VKM1" s="102"/>
      <c r="VKR1" s="102"/>
      <c r="VKW1" s="102"/>
      <c r="VLB1" s="102"/>
      <c r="VLG1" s="102"/>
      <c r="VLL1" s="102"/>
      <c r="VLQ1" s="102"/>
      <c r="VLV1" s="102"/>
      <c r="VMA1" s="102"/>
      <c r="VMF1" s="102"/>
      <c r="VMK1" s="102"/>
      <c r="VMP1" s="102"/>
      <c r="VMU1" s="102"/>
      <c r="VMZ1" s="102"/>
      <c r="VNE1" s="102"/>
      <c r="VNJ1" s="102"/>
      <c r="VNO1" s="102"/>
      <c r="VNT1" s="102"/>
      <c r="VNY1" s="102"/>
      <c r="VOD1" s="102"/>
      <c r="VOI1" s="102"/>
      <c r="VON1" s="102"/>
      <c r="VOS1" s="102"/>
      <c r="VOX1" s="102"/>
      <c r="VPC1" s="102"/>
      <c r="VPH1" s="102"/>
      <c r="VPM1" s="102"/>
      <c r="VPR1" s="102"/>
      <c r="VPW1" s="102"/>
      <c r="VQB1" s="102"/>
      <c r="VQG1" s="102"/>
      <c r="VQL1" s="102"/>
      <c r="VQQ1" s="102"/>
      <c r="VQV1" s="102"/>
      <c r="VRA1" s="102"/>
      <c r="VRF1" s="102"/>
      <c r="VRK1" s="102"/>
      <c r="VRP1" s="102"/>
      <c r="VRU1" s="102"/>
      <c r="VRZ1" s="102"/>
      <c r="VSE1" s="102"/>
      <c r="VSJ1" s="102"/>
      <c r="VSO1" s="102"/>
      <c r="VST1" s="102"/>
      <c r="VSY1" s="102"/>
      <c r="VTD1" s="102"/>
      <c r="VTI1" s="102"/>
      <c r="VTN1" s="102"/>
      <c r="VTS1" s="102"/>
      <c r="VTX1" s="102"/>
      <c r="VUC1" s="102"/>
      <c r="VUH1" s="102"/>
      <c r="VUM1" s="102"/>
      <c r="VUR1" s="102"/>
      <c r="VUW1" s="102"/>
      <c r="VVB1" s="102"/>
      <c r="VVG1" s="102"/>
      <c r="VVL1" s="102"/>
      <c r="VVQ1" s="102"/>
      <c r="VVV1" s="102"/>
      <c r="VWA1" s="102"/>
      <c r="VWF1" s="102"/>
      <c r="VWK1" s="102"/>
      <c r="VWP1" s="102"/>
      <c r="VWU1" s="102"/>
      <c r="VWZ1" s="102"/>
      <c r="VXE1" s="102"/>
      <c r="VXJ1" s="102"/>
      <c r="VXO1" s="102"/>
      <c r="VXT1" s="102"/>
      <c r="VXY1" s="102"/>
      <c r="VYD1" s="102"/>
      <c r="VYI1" s="102"/>
      <c r="VYN1" s="102"/>
      <c r="VYS1" s="102"/>
      <c r="VYX1" s="102"/>
      <c r="VZC1" s="102"/>
      <c r="VZH1" s="102"/>
      <c r="VZM1" s="102"/>
      <c r="VZR1" s="102"/>
      <c r="VZW1" s="102"/>
      <c r="WAB1" s="102"/>
      <c r="WAG1" s="102"/>
      <c r="WAL1" s="102"/>
      <c r="WAQ1" s="102"/>
      <c r="WAV1" s="102"/>
      <c r="WBA1" s="102"/>
      <c r="WBF1" s="102"/>
      <c r="WBK1" s="102"/>
      <c r="WBP1" s="102"/>
      <c r="WBU1" s="102"/>
      <c r="WBZ1" s="102"/>
      <c r="WCE1" s="102"/>
      <c r="WCJ1" s="102"/>
      <c r="WCO1" s="102"/>
      <c r="WCT1" s="102"/>
      <c r="WCY1" s="102"/>
      <c r="WDD1" s="102"/>
      <c r="WDI1" s="102"/>
      <c r="WDN1" s="102"/>
      <c r="WDS1" s="102"/>
      <c r="WDX1" s="102"/>
      <c r="WEC1" s="102"/>
      <c r="WEH1" s="102"/>
      <c r="WEM1" s="102"/>
      <c r="WER1" s="102"/>
      <c r="WEW1" s="102"/>
      <c r="WFB1" s="102"/>
      <c r="WFG1" s="102"/>
      <c r="WFL1" s="102"/>
      <c r="WFQ1" s="102"/>
      <c r="WFV1" s="102"/>
      <c r="WGA1" s="102"/>
      <c r="WGF1" s="102"/>
      <c r="WGK1" s="102"/>
      <c r="WGP1" s="102"/>
      <c r="WGU1" s="102"/>
      <c r="WGZ1" s="102"/>
      <c r="WHE1" s="102"/>
      <c r="WHJ1" s="102"/>
      <c r="WHO1" s="102"/>
      <c r="WHT1" s="102"/>
      <c r="WHY1" s="102"/>
      <c r="WID1" s="102"/>
      <c r="WII1" s="102"/>
      <c r="WIN1" s="102"/>
      <c r="WIS1" s="102"/>
      <c r="WIX1" s="102"/>
      <c r="WJC1" s="102"/>
      <c r="WJH1" s="102"/>
      <c r="WJM1" s="102"/>
      <c r="WJR1" s="102"/>
      <c r="WJW1" s="102"/>
      <c r="WKB1" s="102"/>
      <c r="WKG1" s="102"/>
      <c r="WKL1" s="102"/>
      <c r="WKQ1" s="102"/>
      <c r="WKV1" s="102"/>
      <c r="WLA1" s="102"/>
      <c r="WLF1" s="102"/>
      <c r="WLK1" s="102"/>
      <c r="WLP1" s="102"/>
      <c r="WLU1" s="102"/>
      <c r="WLZ1" s="102"/>
      <c r="WME1" s="102"/>
      <c r="WMJ1" s="102"/>
      <c r="WMO1" s="102"/>
      <c r="WMT1" s="102"/>
      <c r="WMY1" s="102"/>
      <c r="WND1" s="102"/>
      <c r="WNI1" s="102"/>
      <c r="WNN1" s="102"/>
      <c r="WNS1" s="102"/>
      <c r="WNX1" s="102"/>
      <c r="WOC1" s="102"/>
      <c r="WOH1" s="102"/>
      <c r="WOM1" s="102"/>
      <c r="WOR1" s="102"/>
      <c r="WOW1" s="102"/>
      <c r="WPB1" s="102"/>
      <c r="WPG1" s="102"/>
      <c r="WPL1" s="102"/>
      <c r="WPQ1" s="102"/>
      <c r="WPV1" s="102"/>
      <c r="WQA1" s="102"/>
      <c r="WQF1" s="102"/>
      <c r="WQK1" s="102"/>
      <c r="WQP1" s="102"/>
      <c r="WQU1" s="102"/>
      <c r="WQZ1" s="102"/>
      <c r="WRE1" s="102"/>
      <c r="WRJ1" s="102"/>
      <c r="WRO1" s="102"/>
      <c r="WRT1" s="102"/>
      <c r="WRY1" s="102"/>
      <c r="WSD1" s="102"/>
      <c r="WSI1" s="102"/>
      <c r="WSN1" s="102"/>
      <c r="WSS1" s="102"/>
      <c r="WSX1" s="102"/>
      <c r="WTC1" s="102"/>
      <c r="WTH1" s="102"/>
      <c r="WTM1" s="102"/>
      <c r="WTR1" s="102"/>
      <c r="WTW1" s="102"/>
      <c r="WUB1" s="102"/>
      <c r="WUG1" s="102"/>
      <c r="WUL1" s="102"/>
      <c r="WUQ1" s="102"/>
      <c r="WUV1" s="102"/>
      <c r="WVA1" s="102"/>
      <c r="WVF1" s="102"/>
      <c r="WVK1" s="102"/>
      <c r="WVP1" s="102"/>
      <c r="WVU1" s="102"/>
      <c r="WVZ1" s="102"/>
      <c r="WWE1" s="102"/>
      <c r="WWJ1" s="102"/>
      <c r="WWO1" s="102"/>
      <c r="WWT1" s="102"/>
      <c r="WWY1" s="102"/>
      <c r="WXD1" s="102"/>
      <c r="WXI1" s="102"/>
      <c r="WXN1" s="102"/>
      <c r="WXS1" s="102"/>
      <c r="WXX1" s="102"/>
      <c r="WYC1" s="102"/>
      <c r="WYH1" s="102"/>
      <c r="WYM1" s="102"/>
      <c r="WYR1" s="102"/>
      <c r="WYW1" s="102"/>
      <c r="WZB1" s="102"/>
      <c r="WZG1" s="102"/>
      <c r="WZL1" s="102"/>
      <c r="WZQ1" s="102"/>
      <c r="WZV1" s="102"/>
      <c r="XAA1" s="102"/>
      <c r="XAF1" s="102"/>
      <c r="XAK1" s="102"/>
      <c r="XAP1" s="102"/>
      <c r="XAU1" s="102"/>
      <c r="XAZ1" s="102"/>
      <c r="XBE1" s="102"/>
      <c r="XBJ1" s="102"/>
      <c r="XBO1" s="102"/>
      <c r="XBT1" s="102"/>
      <c r="XBY1" s="102"/>
      <c r="XCD1" s="102"/>
      <c r="XCI1" s="102"/>
      <c r="XCN1" s="102"/>
      <c r="XCS1" s="102"/>
      <c r="XCX1" s="102"/>
      <c r="XDC1" s="102"/>
      <c r="XDH1" s="102"/>
      <c r="XDM1" s="102"/>
      <c r="XDR1" s="102"/>
      <c r="XDW1" s="102"/>
      <c r="XEB1" s="102"/>
      <c r="XEG1" s="102"/>
      <c r="XEL1" s="102"/>
      <c r="XEQ1" s="102"/>
      <c r="XEV1" s="102"/>
      <c r="XFA1" s="102"/>
    </row>
    <row r="2" spans="1:1021 1026:2046 2051:3071 3076:4096 4101:5116 5121:6141 6146:7166 7171:8191 8196:9216 9221:10236 10241:11261 11266:12286 12291:13311 13316:14336 14341:15356 15361:16381" ht="28.5" customHeight="1" thickBot="1" x14ac:dyDescent="0.3">
      <c r="A2" s="102"/>
      <c r="B2" s="103"/>
      <c r="C2" s="103"/>
      <c r="D2" s="103"/>
      <c r="E2" s="103"/>
    </row>
    <row r="3" spans="1:1021 1026:2046 2051:3071 3076:4096 4101:5116 5121:6141 6146:7166 7171:8191 8196:9216 9221:10236 10241:11261 11266:12286 12291:13311 13316:14336 14341:15356 15361:16381" ht="19.5" thickBot="1" x14ac:dyDescent="0.3">
      <c r="B3" s="108" t="s">
        <v>79</v>
      </c>
      <c r="C3" s="108" t="s">
        <v>81</v>
      </c>
      <c r="D3" s="109"/>
      <c r="E3" s="109"/>
      <c r="F3" s="109"/>
      <c r="G3" s="109"/>
      <c r="H3" s="109"/>
      <c r="I3" s="109"/>
      <c r="J3" s="109"/>
      <c r="K3" s="110"/>
      <c r="L3" s="109"/>
      <c r="M3" s="109"/>
      <c r="N3" s="109"/>
    </row>
    <row r="4" spans="1:1021 1026:2046 2051:3071 3076:4096 4101:5116 5121:6141 6146:7166 7171:8191 8196:9216 9221:10236 10241:11261 11266:12286 12291:13311 13316:14336 14341:15356 15361:16381" ht="16.5" thickBot="1" x14ac:dyDescent="0.3">
      <c r="A4" s="111"/>
    </row>
    <row r="5" spans="1:1021 1026:2046 2051:3071 3076:4096 4101:5116 5121:6141 6146:7166 7171:8191 8196:9216 9221:10236 10241:11261 11266:12286 12291:13311 13316:14336 14341:15356 15361:16381" ht="21.75" thickBot="1" x14ac:dyDescent="0.4">
      <c r="A5" s="147" t="s">
        <v>17</v>
      </c>
      <c r="B5" s="148"/>
      <c r="C5" s="148"/>
      <c r="D5" s="148"/>
      <c r="E5" s="148"/>
      <c r="F5" s="148"/>
      <c r="G5" s="148"/>
      <c r="H5" s="148"/>
      <c r="I5" s="148"/>
      <c r="J5" s="148"/>
      <c r="K5" s="112"/>
      <c r="L5" s="147" t="s">
        <v>78</v>
      </c>
      <c r="M5" s="148"/>
      <c r="N5" s="149"/>
    </row>
    <row r="6" spans="1:1021 1026:2046 2051:3071 3076:4096 4101:5116 5121:6141 6146:7166 7171:8191 8196:9216 9221:10236 10241:11261 11266:12286 12291:13311 13316:14336 14341:15356 15361:16381" ht="51" x14ac:dyDescent="0.25">
      <c r="A6" s="113" t="s">
        <v>18</v>
      </c>
      <c r="B6" s="33" t="s">
        <v>3</v>
      </c>
      <c r="C6" s="33" t="s">
        <v>8</v>
      </c>
      <c r="D6" s="33" t="s">
        <v>9</v>
      </c>
      <c r="E6" s="33" t="s">
        <v>7</v>
      </c>
      <c r="F6" s="33" t="s">
        <v>14</v>
      </c>
      <c r="G6" s="33" t="s">
        <v>5</v>
      </c>
      <c r="H6" s="33" t="s">
        <v>6</v>
      </c>
      <c r="I6" s="33" t="s">
        <v>10</v>
      </c>
      <c r="J6" s="33" t="s">
        <v>11</v>
      </c>
      <c r="K6" s="114" t="s">
        <v>4</v>
      </c>
      <c r="L6" s="32" t="s">
        <v>75</v>
      </c>
      <c r="M6" s="140" t="s">
        <v>76</v>
      </c>
      <c r="N6" s="32" t="s">
        <v>77</v>
      </c>
    </row>
    <row r="7" spans="1:1021 1026:2046 2051:3071 3076:4096 4101:5116 5121:6141 6146:7166 7171:8191 8196:9216 9221:10236 10241:11261 11266:12286 12291:13311 13316:14336 14341:15356 15361:16381" ht="30.75" customHeight="1" x14ac:dyDescent="0.3">
      <c r="A7" s="115" t="s">
        <v>19</v>
      </c>
      <c r="B7" s="95" t="s">
        <v>20</v>
      </c>
      <c r="C7" s="116" t="s">
        <v>86</v>
      </c>
      <c r="D7" s="117" t="s">
        <v>21</v>
      </c>
      <c r="E7" s="95" t="s">
        <v>22</v>
      </c>
      <c r="F7" s="116" t="s">
        <v>51</v>
      </c>
      <c r="G7" s="116" t="s">
        <v>23</v>
      </c>
      <c r="H7" s="116" t="s">
        <v>24</v>
      </c>
      <c r="I7" s="116" t="s">
        <v>27</v>
      </c>
      <c r="J7" s="94" t="s">
        <v>84</v>
      </c>
      <c r="K7" s="118">
        <v>1</v>
      </c>
      <c r="L7" s="141"/>
      <c r="M7" s="141"/>
      <c r="N7" s="141"/>
    </row>
    <row r="8" spans="1:1021 1026:2046 2051:3071 3076:4096 4101:5116 5121:6141 6146:7166 7171:8191 8196:9216 9221:10236 10241:11261 11266:12286 12291:13311 13316:14336 14341:15356 15361:16381" ht="30" customHeight="1" x14ac:dyDescent="0.3">
      <c r="A8" s="119"/>
      <c r="B8" s="120" t="s">
        <v>20</v>
      </c>
      <c r="C8" s="116" t="s">
        <v>87</v>
      </c>
      <c r="D8" s="117" t="s">
        <v>21</v>
      </c>
      <c r="E8" s="120" t="s">
        <v>30</v>
      </c>
      <c r="F8" s="116" t="s">
        <v>85</v>
      </c>
      <c r="G8" s="116" t="s">
        <v>29</v>
      </c>
      <c r="H8" s="116" t="s">
        <v>1</v>
      </c>
      <c r="I8" s="116" t="s">
        <v>2</v>
      </c>
      <c r="J8" s="99">
        <v>45807106</v>
      </c>
      <c r="K8" s="121">
        <v>2</v>
      </c>
      <c r="L8" s="141"/>
      <c r="M8" s="141"/>
      <c r="N8" s="141"/>
    </row>
    <row r="9" spans="1:1021 1026:2046 2051:3071 3076:4096 4101:5116 5121:6141 6146:7166 7171:8191 8196:9216 9221:10236 10241:11261 11266:12286 12291:13311 13316:14336 14341:15356 15361:16381" ht="30" customHeight="1" x14ac:dyDescent="0.3">
      <c r="A9" s="119"/>
      <c r="B9" s="95"/>
      <c r="C9" s="95"/>
      <c r="D9" s="117"/>
      <c r="E9" s="95"/>
      <c r="F9" s="116"/>
      <c r="G9" s="116"/>
      <c r="H9" s="116"/>
      <c r="I9" s="116"/>
      <c r="J9" s="94"/>
      <c r="K9" s="143" t="s">
        <v>13</v>
      </c>
      <c r="L9" s="141"/>
      <c r="M9" s="141"/>
      <c r="N9" s="141"/>
    </row>
    <row r="10" spans="1:1021 1026:2046 2051:3071 3076:4096 4101:5116 5121:6141 6146:7166 7171:8191 8196:9216 9221:10236 10241:11261 11266:12286 12291:13311 13316:14336 14341:15356 15361:16381" ht="30" customHeight="1" x14ac:dyDescent="0.3">
      <c r="A10" s="119"/>
      <c r="B10" s="95"/>
      <c r="C10" s="95"/>
      <c r="D10" s="117"/>
      <c r="E10" s="95"/>
      <c r="F10" s="116"/>
      <c r="G10" s="116"/>
      <c r="H10" s="116"/>
      <c r="I10" s="116"/>
      <c r="J10" s="94"/>
      <c r="K10" s="122"/>
      <c r="L10" s="141"/>
      <c r="M10" s="141"/>
      <c r="N10" s="141"/>
    </row>
    <row r="11" spans="1:1021 1026:2046 2051:3071 3076:4096 4101:5116 5121:6141 6146:7166 7171:8191 8196:9216 9221:10236 10241:11261 11266:12286 12291:13311 13316:14336 14341:15356 15361:16381" ht="45" customHeight="1" x14ac:dyDescent="0.3">
      <c r="A11" s="115" t="s">
        <v>31</v>
      </c>
      <c r="B11" s="123" t="s">
        <v>32</v>
      </c>
      <c r="C11" s="94" t="s">
        <v>33</v>
      </c>
      <c r="D11" s="94" t="s">
        <v>34</v>
      </c>
      <c r="E11" s="94" t="s">
        <v>35</v>
      </c>
      <c r="F11" s="94" t="s">
        <v>36</v>
      </c>
      <c r="G11" s="94" t="s">
        <v>37</v>
      </c>
      <c r="H11" s="94" t="s">
        <v>38</v>
      </c>
      <c r="I11" s="94" t="s">
        <v>2</v>
      </c>
      <c r="J11" s="94" t="s">
        <v>39</v>
      </c>
      <c r="K11" s="124">
        <v>2</v>
      </c>
      <c r="L11" s="141"/>
      <c r="M11" s="141"/>
      <c r="N11" s="141"/>
    </row>
    <row r="12" spans="1:1021 1026:2046 2051:3071 3076:4096 4101:5116 5121:6141 6146:7166 7171:8191 8196:9216 9221:10236 10241:11261 11266:12286 12291:13311 13316:14336 14341:15356 15361:16381" ht="45" customHeight="1" x14ac:dyDescent="0.3">
      <c r="A12" s="119"/>
      <c r="B12" s="120"/>
      <c r="C12" s="125"/>
      <c r="D12" s="117"/>
      <c r="E12" s="120"/>
      <c r="F12" s="116"/>
      <c r="G12" s="116"/>
      <c r="H12" s="116"/>
      <c r="I12" s="116"/>
      <c r="J12" s="99"/>
      <c r="K12" s="143" t="s">
        <v>13</v>
      </c>
      <c r="L12" s="141"/>
      <c r="M12" s="141"/>
      <c r="N12" s="141"/>
    </row>
    <row r="13" spans="1:1021 1026:2046 2051:3071 3076:4096 4101:5116 5121:6141 6146:7166 7171:8191 8196:9216 9221:10236 10241:11261 11266:12286 12291:13311 13316:14336 14341:15356 15361:16381" ht="15.75" customHeight="1" x14ac:dyDescent="0.3">
      <c r="A13" s="119"/>
      <c r="B13" s="93"/>
      <c r="C13" s="126"/>
      <c r="D13" s="126"/>
      <c r="E13" s="93"/>
      <c r="F13" s="93"/>
      <c r="G13" s="93"/>
      <c r="H13" s="93"/>
      <c r="I13" s="93"/>
      <c r="J13" s="93"/>
      <c r="K13" s="100"/>
      <c r="L13" s="141"/>
      <c r="M13" s="141"/>
      <c r="N13" s="141"/>
    </row>
    <row r="14" spans="1:1021 1026:2046 2051:3071 3076:4096 4101:5116 5121:6141 6146:7166 7171:8191 8196:9216 9221:10236 10241:11261 11266:12286 12291:13311 13316:14336 14341:15356 15361:16381" ht="18.75" customHeight="1" x14ac:dyDescent="0.3">
      <c r="A14" s="115" t="s">
        <v>40</v>
      </c>
      <c r="B14" s="94" t="s">
        <v>41</v>
      </c>
      <c r="C14" s="95" t="s">
        <v>109</v>
      </c>
      <c r="D14" s="123" t="s">
        <v>99</v>
      </c>
      <c r="E14" s="95" t="s">
        <v>28</v>
      </c>
      <c r="F14" s="95" t="s">
        <v>100</v>
      </c>
      <c r="G14" s="95" t="s">
        <v>0</v>
      </c>
      <c r="H14" s="95" t="s">
        <v>1</v>
      </c>
      <c r="I14" s="95" t="s">
        <v>2</v>
      </c>
      <c r="J14" s="95" t="s">
        <v>101</v>
      </c>
      <c r="K14" s="124">
        <v>3</v>
      </c>
      <c r="L14" s="141"/>
      <c r="M14" s="141"/>
      <c r="N14" s="141"/>
    </row>
    <row r="15" spans="1:1021 1026:2046 2051:3071 3076:4096 4101:5116 5121:6141 6146:7166 7171:8191 8196:9216 9221:10236 10241:11261 11266:12286 12291:13311 13316:14336 14341:15356 15361:16381" ht="15.75" customHeight="1" x14ac:dyDescent="0.3">
      <c r="A15" s="119"/>
      <c r="B15" s="94" t="s">
        <v>41</v>
      </c>
      <c r="C15" s="95" t="s">
        <v>110</v>
      </c>
      <c r="D15" s="123" t="s">
        <v>99</v>
      </c>
      <c r="E15" s="96" t="s">
        <v>22</v>
      </c>
      <c r="F15" s="95" t="s">
        <v>42</v>
      </c>
      <c r="G15" s="95" t="s">
        <v>0</v>
      </c>
      <c r="H15" s="95" t="s">
        <v>1</v>
      </c>
      <c r="I15" s="95" t="s">
        <v>2</v>
      </c>
      <c r="J15" s="95" t="s">
        <v>43</v>
      </c>
      <c r="K15" s="124">
        <v>3</v>
      </c>
      <c r="L15" s="141"/>
      <c r="M15" s="141"/>
      <c r="N15" s="141"/>
    </row>
    <row r="16" spans="1:1021 1026:2046 2051:3071 3076:4096 4101:5116 5121:6141 6146:7166 7171:8191 8196:9216 9221:10236 10241:11261 11266:12286 12291:13311 13316:14336 14341:15356 15361:16381" ht="18.75" customHeight="1" x14ac:dyDescent="0.3">
      <c r="A16" s="119"/>
      <c r="B16" s="94" t="s">
        <v>41</v>
      </c>
      <c r="C16" s="95" t="s">
        <v>111</v>
      </c>
      <c r="D16" s="123" t="s">
        <v>99</v>
      </c>
      <c r="E16" s="95" t="s">
        <v>22</v>
      </c>
      <c r="F16" s="95" t="s">
        <v>42</v>
      </c>
      <c r="G16" s="95" t="s">
        <v>0</v>
      </c>
      <c r="H16" s="95" t="s">
        <v>44</v>
      </c>
      <c r="I16" s="127" t="s">
        <v>45</v>
      </c>
      <c r="J16" s="95" t="s">
        <v>102</v>
      </c>
      <c r="K16" s="128">
        <v>1</v>
      </c>
      <c r="L16" s="141"/>
      <c r="M16" s="141"/>
      <c r="N16" s="141"/>
    </row>
    <row r="17" spans="1:14" ht="15" customHeight="1" x14ac:dyDescent="0.3">
      <c r="A17" s="119"/>
      <c r="B17" s="94" t="s">
        <v>41</v>
      </c>
      <c r="C17" s="95" t="s">
        <v>110</v>
      </c>
      <c r="D17" s="123" t="s">
        <v>99</v>
      </c>
      <c r="E17" s="95" t="s">
        <v>22</v>
      </c>
      <c r="F17" s="95" t="s">
        <v>52</v>
      </c>
      <c r="G17" s="95" t="s">
        <v>0</v>
      </c>
      <c r="H17" s="95" t="s">
        <v>1</v>
      </c>
      <c r="I17" s="95" t="s">
        <v>2</v>
      </c>
      <c r="J17" s="95" t="s">
        <v>43</v>
      </c>
      <c r="K17" s="128">
        <v>2</v>
      </c>
      <c r="L17" s="141"/>
      <c r="M17" s="141"/>
      <c r="N17" s="141"/>
    </row>
    <row r="18" spans="1:14" ht="15" customHeight="1" x14ac:dyDescent="0.3">
      <c r="A18" s="119"/>
      <c r="B18" s="94" t="s">
        <v>41</v>
      </c>
      <c r="C18" s="95" t="s">
        <v>111</v>
      </c>
      <c r="D18" s="123" t="s">
        <v>99</v>
      </c>
      <c r="E18" s="95" t="s">
        <v>22</v>
      </c>
      <c r="F18" s="95" t="s">
        <v>52</v>
      </c>
      <c r="G18" s="95" t="s">
        <v>0</v>
      </c>
      <c r="H18" s="95" t="s">
        <v>44</v>
      </c>
      <c r="I18" s="127" t="s">
        <v>45</v>
      </c>
      <c r="J18" s="95" t="s">
        <v>102</v>
      </c>
      <c r="K18" s="128">
        <v>1</v>
      </c>
      <c r="L18" s="141"/>
      <c r="M18" s="141"/>
      <c r="N18" s="141"/>
    </row>
    <row r="19" spans="1:14" ht="45" customHeight="1" x14ac:dyDescent="0.3">
      <c r="A19" s="119"/>
      <c r="B19" s="94" t="s">
        <v>41</v>
      </c>
      <c r="C19" s="118" t="s">
        <v>112</v>
      </c>
      <c r="D19" s="123" t="s">
        <v>99</v>
      </c>
      <c r="E19" s="123" t="s">
        <v>28</v>
      </c>
      <c r="F19" s="116" t="s">
        <v>103</v>
      </c>
      <c r="G19" s="95" t="s">
        <v>0</v>
      </c>
      <c r="H19" s="116" t="s">
        <v>1</v>
      </c>
      <c r="I19" s="95" t="s">
        <v>2</v>
      </c>
      <c r="J19" s="99" t="s">
        <v>104</v>
      </c>
      <c r="K19" s="118">
        <v>4</v>
      </c>
      <c r="L19" s="141"/>
      <c r="M19" s="141"/>
      <c r="N19" s="141"/>
    </row>
    <row r="20" spans="1:14" ht="30" customHeight="1" x14ac:dyDescent="0.3">
      <c r="A20" s="119"/>
      <c r="B20" s="94" t="s">
        <v>41</v>
      </c>
      <c r="C20" s="118" t="s">
        <v>113</v>
      </c>
      <c r="D20" s="123" t="s">
        <v>99</v>
      </c>
      <c r="E20" s="95" t="s">
        <v>22</v>
      </c>
      <c r="F20" s="116" t="s">
        <v>105</v>
      </c>
      <c r="G20" s="116" t="s">
        <v>46</v>
      </c>
      <c r="H20" s="116" t="s">
        <v>1</v>
      </c>
      <c r="I20" s="95" t="s">
        <v>2</v>
      </c>
      <c r="J20" s="99">
        <v>45807106</v>
      </c>
      <c r="K20" s="121">
        <v>1</v>
      </c>
      <c r="L20" s="141"/>
      <c r="M20" s="141"/>
      <c r="N20" s="141"/>
    </row>
    <row r="21" spans="1:14" ht="45" customHeight="1" x14ac:dyDescent="0.3">
      <c r="A21" s="119"/>
      <c r="B21" s="94" t="s">
        <v>41</v>
      </c>
      <c r="C21" s="118" t="s">
        <v>114</v>
      </c>
      <c r="D21" s="123" t="s">
        <v>99</v>
      </c>
      <c r="E21" s="123" t="s">
        <v>106</v>
      </c>
      <c r="F21" s="116" t="s">
        <v>107</v>
      </c>
      <c r="G21" s="94" t="s">
        <v>37</v>
      </c>
      <c r="H21" s="116" t="s">
        <v>1</v>
      </c>
      <c r="I21" s="94" t="s">
        <v>2</v>
      </c>
      <c r="J21" s="99" t="s">
        <v>108</v>
      </c>
      <c r="K21" s="129">
        <v>1</v>
      </c>
      <c r="L21" s="141"/>
      <c r="M21" s="141"/>
      <c r="N21" s="141"/>
    </row>
    <row r="22" spans="1:14" ht="15" customHeight="1" x14ac:dyDescent="0.3">
      <c r="A22" s="119"/>
      <c r="B22" s="94"/>
      <c r="C22" s="94"/>
      <c r="D22" s="94"/>
      <c r="E22" s="94"/>
      <c r="F22" s="94"/>
      <c r="G22" s="94"/>
      <c r="H22" s="94"/>
      <c r="I22" s="94"/>
      <c r="J22" s="94"/>
      <c r="K22" s="143" t="s">
        <v>13</v>
      </c>
      <c r="L22" s="141"/>
      <c r="M22" s="141"/>
      <c r="N22" s="141"/>
    </row>
    <row r="23" spans="1:14" ht="15" customHeight="1" x14ac:dyDescent="0.3">
      <c r="A23" s="119"/>
      <c r="B23" s="94"/>
      <c r="C23" s="94"/>
      <c r="D23" s="94"/>
      <c r="E23" s="94"/>
      <c r="F23" s="94"/>
      <c r="G23" s="94"/>
      <c r="H23" s="94"/>
      <c r="I23" s="94"/>
      <c r="J23" s="94"/>
      <c r="K23" s="130"/>
      <c r="L23" s="141"/>
      <c r="M23" s="141"/>
      <c r="N23" s="141"/>
    </row>
    <row r="24" spans="1:14" ht="15.75" customHeight="1" x14ac:dyDescent="0.3">
      <c r="A24" s="115" t="s">
        <v>47</v>
      </c>
      <c r="B24" s="94" t="s">
        <v>68</v>
      </c>
      <c r="C24" s="94"/>
      <c r="D24" s="94"/>
      <c r="E24" s="131" t="s">
        <v>28</v>
      </c>
      <c r="F24" s="93" t="s">
        <v>64</v>
      </c>
      <c r="G24" s="131" t="s">
        <v>0</v>
      </c>
      <c r="H24" s="132" t="s">
        <v>1</v>
      </c>
      <c r="I24" s="131" t="s">
        <v>2</v>
      </c>
      <c r="J24" s="94" t="s">
        <v>65</v>
      </c>
      <c r="K24" s="68">
        <v>1</v>
      </c>
      <c r="L24" s="141"/>
      <c r="M24" s="141"/>
      <c r="N24" s="141"/>
    </row>
    <row r="25" spans="1:14" ht="18.75" customHeight="1" x14ac:dyDescent="0.3">
      <c r="A25" s="119"/>
      <c r="B25" s="94" t="s">
        <v>68</v>
      </c>
      <c r="C25" s="94"/>
      <c r="D25" s="94"/>
      <c r="E25" s="131" t="s">
        <v>28</v>
      </c>
      <c r="F25" s="93" t="s">
        <v>66</v>
      </c>
      <c r="G25" s="131" t="s">
        <v>0</v>
      </c>
      <c r="H25" s="132" t="s">
        <v>1</v>
      </c>
      <c r="I25" s="131" t="s">
        <v>2</v>
      </c>
      <c r="J25" s="94" t="s">
        <v>67</v>
      </c>
      <c r="K25" s="68">
        <v>5</v>
      </c>
      <c r="L25" s="141"/>
      <c r="M25" s="141"/>
      <c r="N25" s="141"/>
    </row>
    <row r="26" spans="1:14" ht="15.75" customHeight="1" x14ac:dyDescent="0.3">
      <c r="A26" s="119"/>
      <c r="B26" s="94" t="s">
        <v>68</v>
      </c>
      <c r="C26" s="94"/>
      <c r="D26" s="94"/>
      <c r="E26" s="131" t="s">
        <v>28</v>
      </c>
      <c r="F26" s="94" t="s">
        <v>115</v>
      </c>
      <c r="G26" s="131" t="s">
        <v>0</v>
      </c>
      <c r="H26" s="132" t="s">
        <v>1</v>
      </c>
      <c r="I26" s="131" t="s">
        <v>2</v>
      </c>
      <c r="J26" s="93" t="s">
        <v>116</v>
      </c>
      <c r="K26" s="68">
        <v>1</v>
      </c>
      <c r="L26" s="141"/>
      <c r="M26" s="141"/>
      <c r="N26" s="141"/>
    </row>
    <row r="27" spans="1:14" ht="15.75" customHeight="1" x14ac:dyDescent="0.3">
      <c r="A27" s="119"/>
      <c r="B27" s="94"/>
      <c r="C27" s="94"/>
      <c r="D27" s="94"/>
      <c r="E27" s="94"/>
      <c r="F27" s="94"/>
      <c r="G27" s="94"/>
      <c r="H27" s="94"/>
      <c r="I27" s="94"/>
      <c r="J27" s="94"/>
      <c r="K27" s="143" t="s">
        <v>13</v>
      </c>
      <c r="L27" s="141"/>
      <c r="M27" s="141"/>
      <c r="N27" s="141"/>
    </row>
    <row r="28" spans="1:14" ht="15.75" customHeight="1" x14ac:dyDescent="0.3">
      <c r="A28" s="119"/>
      <c r="B28" s="94"/>
      <c r="C28" s="94"/>
      <c r="D28" s="94"/>
      <c r="E28" s="94"/>
      <c r="F28" s="94"/>
      <c r="G28" s="94"/>
      <c r="H28" s="94"/>
      <c r="I28" s="94"/>
      <c r="J28" s="94"/>
      <c r="K28" s="130"/>
      <c r="L28" s="141"/>
      <c r="M28" s="141"/>
      <c r="N28" s="141"/>
    </row>
    <row r="29" spans="1:14" ht="18.75" customHeight="1" x14ac:dyDescent="0.3">
      <c r="A29" s="115" t="s">
        <v>53</v>
      </c>
      <c r="B29" s="126" t="s">
        <v>54</v>
      </c>
      <c r="C29" s="126" t="s">
        <v>55</v>
      </c>
      <c r="D29" s="126" t="s">
        <v>55</v>
      </c>
      <c r="E29" s="133" t="s">
        <v>28</v>
      </c>
      <c r="F29" s="93" t="s">
        <v>56</v>
      </c>
      <c r="G29" s="93" t="s">
        <v>38</v>
      </c>
      <c r="H29" s="93" t="s">
        <v>2</v>
      </c>
      <c r="I29" s="93"/>
      <c r="J29" s="93" t="s">
        <v>57</v>
      </c>
      <c r="K29" s="101">
        <v>3</v>
      </c>
      <c r="L29" s="141"/>
      <c r="M29" s="141"/>
      <c r="N29" s="141"/>
    </row>
    <row r="30" spans="1:14" ht="15.75" customHeight="1" x14ac:dyDescent="0.3">
      <c r="A30" s="119"/>
      <c r="B30" s="126" t="s">
        <v>54</v>
      </c>
      <c r="C30" s="126" t="s">
        <v>117</v>
      </c>
      <c r="D30" s="126" t="s">
        <v>117</v>
      </c>
      <c r="E30" s="133" t="s">
        <v>28</v>
      </c>
      <c r="F30" s="94" t="s">
        <v>118</v>
      </c>
      <c r="G30" s="93" t="s">
        <v>38</v>
      </c>
      <c r="H30" s="93" t="s">
        <v>2</v>
      </c>
      <c r="I30" s="93" t="s">
        <v>2</v>
      </c>
      <c r="J30" s="93" t="s">
        <v>119</v>
      </c>
      <c r="K30" s="101">
        <v>1</v>
      </c>
      <c r="L30" s="141"/>
      <c r="M30" s="141"/>
      <c r="N30" s="141"/>
    </row>
    <row r="31" spans="1:14" ht="18.75" customHeight="1" x14ac:dyDescent="0.3">
      <c r="A31" s="119"/>
      <c r="B31" s="126" t="s">
        <v>54</v>
      </c>
      <c r="C31" s="126" t="s">
        <v>120</v>
      </c>
      <c r="D31" s="126" t="s">
        <v>120</v>
      </c>
      <c r="E31" s="133" t="s">
        <v>28</v>
      </c>
      <c r="F31" s="93" t="s">
        <v>121</v>
      </c>
      <c r="G31" s="93" t="s">
        <v>38</v>
      </c>
      <c r="H31" s="93" t="s">
        <v>2</v>
      </c>
      <c r="I31" s="93" t="s">
        <v>2</v>
      </c>
      <c r="J31" s="93" t="s">
        <v>122</v>
      </c>
      <c r="K31" s="101">
        <v>1</v>
      </c>
      <c r="L31" s="141"/>
      <c r="M31" s="141"/>
      <c r="N31" s="141"/>
    </row>
    <row r="32" spans="1:14" ht="15" customHeight="1" x14ac:dyDescent="0.3">
      <c r="A32" s="119"/>
      <c r="B32" s="126" t="s">
        <v>54</v>
      </c>
      <c r="C32" s="126" t="s">
        <v>120</v>
      </c>
      <c r="D32" s="126" t="s">
        <v>120</v>
      </c>
      <c r="E32" s="133" t="s">
        <v>28</v>
      </c>
      <c r="F32" s="93" t="s">
        <v>121</v>
      </c>
      <c r="G32" s="93" t="s">
        <v>38</v>
      </c>
      <c r="H32" s="93" t="s">
        <v>123</v>
      </c>
      <c r="I32" s="93" t="s">
        <v>123</v>
      </c>
      <c r="J32" s="93" t="s">
        <v>124</v>
      </c>
      <c r="K32" s="101">
        <v>1</v>
      </c>
      <c r="L32" s="141"/>
      <c r="M32" s="141"/>
      <c r="N32" s="141"/>
    </row>
    <row r="33" spans="1:14" ht="30" customHeight="1" x14ac:dyDescent="0.3">
      <c r="A33" s="119"/>
      <c r="B33" s="126" t="s">
        <v>54</v>
      </c>
      <c r="C33" s="126" t="s">
        <v>120</v>
      </c>
      <c r="D33" s="126" t="s">
        <v>120</v>
      </c>
      <c r="E33" s="133" t="s">
        <v>28</v>
      </c>
      <c r="F33" s="93" t="s">
        <v>121</v>
      </c>
      <c r="G33" s="93" t="s">
        <v>38</v>
      </c>
      <c r="H33" s="93" t="s">
        <v>26</v>
      </c>
      <c r="I33" s="93" t="s">
        <v>26</v>
      </c>
      <c r="J33" s="93" t="s">
        <v>125</v>
      </c>
      <c r="K33" s="101">
        <v>1</v>
      </c>
      <c r="L33" s="141"/>
      <c r="M33" s="141"/>
      <c r="N33" s="141"/>
    </row>
    <row r="34" spans="1:14" ht="30" customHeight="1" x14ac:dyDescent="0.3">
      <c r="A34" s="119"/>
      <c r="B34" s="126" t="s">
        <v>54</v>
      </c>
      <c r="C34" s="126" t="s">
        <v>120</v>
      </c>
      <c r="D34" s="126" t="s">
        <v>120</v>
      </c>
      <c r="E34" s="133" t="s">
        <v>28</v>
      </c>
      <c r="F34" s="93" t="s">
        <v>121</v>
      </c>
      <c r="G34" s="93" t="s">
        <v>38</v>
      </c>
      <c r="H34" s="93" t="s">
        <v>27</v>
      </c>
      <c r="I34" s="93" t="s">
        <v>27</v>
      </c>
      <c r="J34" s="93" t="s">
        <v>126</v>
      </c>
      <c r="K34" s="101">
        <v>1</v>
      </c>
      <c r="L34" s="141"/>
      <c r="M34" s="141"/>
      <c r="N34" s="141"/>
    </row>
    <row r="35" spans="1:14" ht="30" customHeight="1" x14ac:dyDescent="0.3">
      <c r="A35" s="119"/>
      <c r="B35" s="94"/>
      <c r="C35" s="94"/>
      <c r="D35" s="94"/>
      <c r="E35" s="94"/>
      <c r="F35" s="94"/>
      <c r="G35" s="94"/>
      <c r="H35" s="94"/>
      <c r="I35" s="94"/>
      <c r="J35" s="94"/>
      <c r="K35" s="143" t="s">
        <v>13</v>
      </c>
      <c r="L35" s="141"/>
      <c r="M35" s="141"/>
      <c r="N35" s="141"/>
    </row>
    <row r="36" spans="1:14" ht="30" customHeight="1" x14ac:dyDescent="0.3">
      <c r="A36" s="119"/>
      <c r="B36" s="94"/>
      <c r="C36" s="94"/>
      <c r="D36" s="94"/>
      <c r="E36" s="94"/>
      <c r="F36" s="94"/>
      <c r="G36" s="94"/>
      <c r="H36" s="94"/>
      <c r="I36" s="94"/>
      <c r="J36" s="94"/>
      <c r="K36" s="130"/>
      <c r="L36" s="141"/>
      <c r="M36" s="141"/>
      <c r="N36" s="141"/>
    </row>
    <row r="37" spans="1:14" ht="15" customHeight="1" x14ac:dyDescent="0.3">
      <c r="A37" s="119"/>
      <c r="B37" s="94"/>
      <c r="C37" s="94"/>
      <c r="D37" s="94"/>
      <c r="E37" s="94"/>
      <c r="F37" s="94"/>
      <c r="G37" s="94"/>
      <c r="H37" s="94"/>
      <c r="I37" s="94"/>
      <c r="J37" s="94"/>
      <c r="K37" s="130"/>
      <c r="L37" s="141"/>
      <c r="M37" s="141"/>
      <c r="N37" s="141"/>
    </row>
    <row r="38" spans="1:14" ht="18.75" customHeight="1" x14ac:dyDescent="0.3">
      <c r="A38" s="115" t="s">
        <v>58</v>
      </c>
      <c r="B38" s="125" t="s">
        <v>127</v>
      </c>
      <c r="C38" s="95" t="s">
        <v>131</v>
      </c>
      <c r="D38" s="116" t="s">
        <v>128</v>
      </c>
      <c r="E38" s="95" t="s">
        <v>30</v>
      </c>
      <c r="F38" s="116" t="s">
        <v>129</v>
      </c>
      <c r="G38" s="116" t="s">
        <v>37</v>
      </c>
      <c r="H38" s="116" t="s">
        <v>1</v>
      </c>
      <c r="I38" s="95" t="s">
        <v>2</v>
      </c>
      <c r="J38" s="95" t="s">
        <v>130</v>
      </c>
      <c r="K38" s="121">
        <v>1</v>
      </c>
      <c r="L38" s="141"/>
      <c r="M38" s="141"/>
      <c r="N38" s="141"/>
    </row>
    <row r="39" spans="1:14" ht="15" customHeight="1" x14ac:dyDescent="0.3">
      <c r="A39" s="119"/>
      <c r="B39" s="94"/>
      <c r="C39" s="95"/>
      <c r="D39" s="94"/>
      <c r="E39" s="95"/>
      <c r="F39" s="95"/>
      <c r="G39" s="95"/>
      <c r="H39" s="95"/>
      <c r="I39" s="127"/>
      <c r="J39" s="95"/>
      <c r="K39" s="143" t="s">
        <v>13</v>
      </c>
      <c r="L39" s="141"/>
      <c r="M39" s="141"/>
      <c r="N39" s="141"/>
    </row>
    <row r="40" spans="1:14" ht="15" customHeight="1" x14ac:dyDescent="0.3">
      <c r="A40" s="119"/>
      <c r="B40" s="94"/>
      <c r="C40" s="95"/>
      <c r="D40" s="94"/>
      <c r="E40" s="95"/>
      <c r="F40" s="116"/>
      <c r="G40" s="123"/>
      <c r="H40" s="123"/>
      <c r="I40" s="123"/>
      <c r="J40" s="99"/>
      <c r="K40" s="134"/>
      <c r="L40" s="141"/>
      <c r="M40" s="141"/>
      <c r="N40" s="141"/>
    </row>
    <row r="41" spans="1:14" ht="15" customHeight="1" x14ac:dyDescent="0.3">
      <c r="A41" s="115" t="s">
        <v>59</v>
      </c>
      <c r="B41" s="116" t="s">
        <v>132</v>
      </c>
      <c r="C41" s="125" t="s">
        <v>48</v>
      </c>
      <c r="D41" s="135" t="s">
        <v>133</v>
      </c>
      <c r="E41" s="135" t="s">
        <v>49</v>
      </c>
      <c r="F41" s="136" t="s">
        <v>134</v>
      </c>
      <c r="G41" s="135" t="s">
        <v>29</v>
      </c>
      <c r="H41" s="135" t="s">
        <v>135</v>
      </c>
      <c r="I41" s="135" t="s">
        <v>25</v>
      </c>
      <c r="J41" s="137" t="s">
        <v>136</v>
      </c>
      <c r="K41" s="66">
        <v>1</v>
      </c>
      <c r="L41" s="141"/>
      <c r="M41" s="141"/>
      <c r="N41" s="141"/>
    </row>
    <row r="42" spans="1:14" ht="15" customHeight="1" x14ac:dyDescent="0.3">
      <c r="A42" s="119"/>
      <c r="B42" s="116" t="s">
        <v>132</v>
      </c>
      <c r="C42" s="125" t="s">
        <v>48</v>
      </c>
      <c r="D42" s="135" t="s">
        <v>133</v>
      </c>
      <c r="E42" s="135" t="s">
        <v>49</v>
      </c>
      <c r="F42" s="136" t="s">
        <v>134</v>
      </c>
      <c r="G42" s="135" t="s">
        <v>29</v>
      </c>
      <c r="H42" s="135" t="s">
        <v>135</v>
      </c>
      <c r="I42" s="135" t="s">
        <v>27</v>
      </c>
      <c r="J42" s="137" t="s">
        <v>137</v>
      </c>
      <c r="K42" s="66">
        <v>2</v>
      </c>
      <c r="L42" s="141"/>
      <c r="M42" s="141"/>
      <c r="N42" s="141"/>
    </row>
    <row r="43" spans="1:14" ht="25.5" customHeight="1" x14ac:dyDescent="0.3">
      <c r="A43" s="119"/>
      <c r="B43" s="116" t="s">
        <v>132</v>
      </c>
      <c r="C43" s="125" t="s">
        <v>48</v>
      </c>
      <c r="D43" s="135" t="s">
        <v>133</v>
      </c>
      <c r="E43" s="135" t="s">
        <v>49</v>
      </c>
      <c r="F43" s="136" t="s">
        <v>134</v>
      </c>
      <c r="G43" s="135" t="s">
        <v>29</v>
      </c>
      <c r="H43" s="135" t="s">
        <v>135</v>
      </c>
      <c r="I43" s="135" t="s">
        <v>26</v>
      </c>
      <c r="J43" s="137" t="s">
        <v>138</v>
      </c>
      <c r="K43" s="66">
        <v>3</v>
      </c>
      <c r="L43" s="141"/>
      <c r="M43" s="141"/>
      <c r="N43" s="141"/>
    </row>
    <row r="44" spans="1:14" ht="25.5" customHeight="1" x14ac:dyDescent="0.3">
      <c r="A44" s="119"/>
      <c r="B44" s="116" t="s">
        <v>132</v>
      </c>
      <c r="C44" s="125" t="s">
        <v>139</v>
      </c>
      <c r="D44" s="135" t="s">
        <v>140</v>
      </c>
      <c r="E44" s="135" t="s">
        <v>50</v>
      </c>
      <c r="F44" s="136" t="s">
        <v>141</v>
      </c>
      <c r="G44" s="135" t="s">
        <v>29</v>
      </c>
      <c r="H44" s="135" t="s">
        <v>135</v>
      </c>
      <c r="I44" s="135" t="s">
        <v>142</v>
      </c>
      <c r="J44" s="137" t="s">
        <v>143</v>
      </c>
      <c r="K44" s="66">
        <v>2</v>
      </c>
      <c r="L44" s="141"/>
      <c r="M44" s="141"/>
      <c r="N44" s="141"/>
    </row>
    <row r="45" spans="1:14" ht="15" customHeight="1" x14ac:dyDescent="0.3">
      <c r="A45" s="119"/>
      <c r="B45" s="116" t="s">
        <v>132</v>
      </c>
      <c r="C45" s="125" t="s">
        <v>144</v>
      </c>
      <c r="D45" s="135" t="s">
        <v>145</v>
      </c>
      <c r="E45" s="135" t="s">
        <v>50</v>
      </c>
      <c r="F45" s="136" t="s">
        <v>146</v>
      </c>
      <c r="G45" s="135" t="s">
        <v>29</v>
      </c>
      <c r="H45" s="135" t="s">
        <v>135</v>
      </c>
      <c r="I45" s="135" t="s">
        <v>142</v>
      </c>
      <c r="J45" s="137" t="s">
        <v>147</v>
      </c>
      <c r="K45" s="66">
        <v>2</v>
      </c>
      <c r="L45" s="141"/>
      <c r="M45" s="141"/>
      <c r="N45" s="141"/>
    </row>
    <row r="46" spans="1:14" ht="15" customHeight="1" x14ac:dyDescent="0.3">
      <c r="A46" s="119"/>
      <c r="B46" s="94"/>
      <c r="C46" s="94"/>
      <c r="D46" s="94"/>
      <c r="E46" s="94"/>
      <c r="F46" s="94"/>
      <c r="G46" s="94"/>
      <c r="H46" s="94"/>
      <c r="I46" s="94"/>
      <c r="J46" s="94"/>
      <c r="K46" s="143" t="s">
        <v>13</v>
      </c>
      <c r="L46" s="141"/>
      <c r="M46" s="141"/>
      <c r="N46" s="141"/>
    </row>
    <row r="47" spans="1:14" ht="15" customHeight="1" x14ac:dyDescent="0.3">
      <c r="A47" s="119"/>
      <c r="B47" s="93"/>
      <c r="C47" s="126"/>
      <c r="D47" s="126"/>
      <c r="E47" s="93"/>
      <c r="F47" s="93"/>
      <c r="G47" s="93"/>
      <c r="H47" s="93"/>
      <c r="I47" s="93"/>
      <c r="J47" s="93"/>
      <c r="K47" s="68"/>
      <c r="L47" s="141"/>
      <c r="M47" s="141"/>
      <c r="N47" s="141"/>
    </row>
    <row r="48" spans="1:14" ht="25.5" x14ac:dyDescent="0.3">
      <c r="A48" s="115" t="s">
        <v>63</v>
      </c>
      <c r="B48" s="93" t="s">
        <v>70</v>
      </c>
      <c r="C48" s="126" t="s">
        <v>71</v>
      </c>
      <c r="D48" s="126" t="s">
        <v>148</v>
      </c>
      <c r="E48" s="131" t="s">
        <v>49</v>
      </c>
      <c r="F48" s="131" t="s">
        <v>72</v>
      </c>
      <c r="G48" s="131" t="s">
        <v>0</v>
      </c>
      <c r="H48" s="138" t="s">
        <v>1</v>
      </c>
      <c r="I48" s="131" t="s">
        <v>2</v>
      </c>
      <c r="J48" s="31" t="s">
        <v>73</v>
      </c>
      <c r="K48" s="68">
        <v>2</v>
      </c>
      <c r="L48" s="141"/>
      <c r="M48" s="141"/>
      <c r="N48" s="141"/>
    </row>
    <row r="49" spans="1:14" ht="51" x14ac:dyDescent="0.3">
      <c r="A49" s="115"/>
      <c r="B49" s="93" t="s">
        <v>70</v>
      </c>
      <c r="C49" s="126" t="s">
        <v>71</v>
      </c>
      <c r="D49" s="126" t="s">
        <v>148</v>
      </c>
      <c r="E49" s="131" t="s">
        <v>50</v>
      </c>
      <c r="F49" s="42" t="s">
        <v>149</v>
      </c>
      <c r="G49" s="131" t="s">
        <v>0</v>
      </c>
      <c r="H49" s="138" t="s">
        <v>1</v>
      </c>
      <c r="I49" s="131" t="s">
        <v>2</v>
      </c>
      <c r="J49" s="31" t="s">
        <v>150</v>
      </c>
      <c r="K49" s="68">
        <v>3</v>
      </c>
      <c r="L49" s="141"/>
      <c r="M49" s="141"/>
      <c r="N49" s="141"/>
    </row>
    <row r="50" spans="1:14" ht="51" x14ac:dyDescent="0.3">
      <c r="A50" s="119"/>
      <c r="B50" s="93" t="s">
        <v>70</v>
      </c>
      <c r="C50" s="126" t="s">
        <v>71</v>
      </c>
      <c r="D50" s="126" t="s">
        <v>148</v>
      </c>
      <c r="E50" s="131" t="s">
        <v>50</v>
      </c>
      <c r="F50" s="42" t="s">
        <v>151</v>
      </c>
      <c r="G50" s="131" t="s">
        <v>0</v>
      </c>
      <c r="H50" s="138" t="s">
        <v>1</v>
      </c>
      <c r="I50" s="131" t="s">
        <v>2</v>
      </c>
      <c r="J50" s="31" t="s">
        <v>152</v>
      </c>
      <c r="K50" s="139">
        <v>2</v>
      </c>
      <c r="L50" s="141"/>
      <c r="M50" s="141"/>
      <c r="N50" s="141"/>
    </row>
    <row r="51" spans="1:14" ht="18.75" x14ac:dyDescent="0.3">
      <c r="A51" s="119"/>
      <c r="B51" s="94"/>
      <c r="C51" s="94"/>
      <c r="D51" s="94"/>
      <c r="E51" s="131"/>
      <c r="F51" s="93"/>
      <c r="G51" s="131"/>
      <c r="H51" s="132"/>
      <c r="I51" s="131"/>
      <c r="J51" s="94"/>
      <c r="K51" s="143" t="s">
        <v>13</v>
      </c>
      <c r="L51" s="141"/>
      <c r="M51" s="141"/>
      <c r="N51" s="141"/>
    </row>
    <row r="52" spans="1:14" ht="15" customHeight="1" x14ac:dyDescent="0.3">
      <c r="A52" s="119"/>
      <c r="B52" s="94"/>
      <c r="C52" s="94"/>
      <c r="D52" s="94"/>
      <c r="E52" s="131"/>
      <c r="F52" s="93"/>
      <c r="G52" s="131"/>
      <c r="H52" s="132"/>
      <c r="I52" s="131"/>
      <c r="J52" s="94"/>
      <c r="K52" s="68"/>
      <c r="L52" s="141"/>
      <c r="M52" s="141"/>
      <c r="N52" s="141"/>
    </row>
    <row r="53" spans="1:14" ht="15" customHeight="1" x14ac:dyDescent="0.3">
      <c r="A53" s="115" t="s">
        <v>69</v>
      </c>
      <c r="B53" s="93" t="s">
        <v>158</v>
      </c>
      <c r="C53" s="126" t="s">
        <v>153</v>
      </c>
      <c r="D53" s="126" t="s">
        <v>154</v>
      </c>
      <c r="E53" s="126" t="s">
        <v>50</v>
      </c>
      <c r="F53" s="126" t="s">
        <v>155</v>
      </c>
      <c r="G53" s="126" t="s">
        <v>0</v>
      </c>
      <c r="H53" s="126" t="s">
        <v>1</v>
      </c>
      <c r="I53" s="126" t="s">
        <v>2</v>
      </c>
      <c r="J53" s="93" t="s">
        <v>156</v>
      </c>
      <c r="K53" s="68">
        <v>2</v>
      </c>
      <c r="L53" s="141"/>
      <c r="M53" s="141"/>
      <c r="N53" s="141"/>
    </row>
    <row r="54" spans="1:14" ht="15" customHeight="1" x14ac:dyDescent="0.3">
      <c r="A54" s="119"/>
      <c r="B54" s="94"/>
      <c r="C54" s="94"/>
      <c r="D54" s="94"/>
      <c r="E54" s="94"/>
      <c r="F54" s="94"/>
      <c r="G54" s="94"/>
      <c r="H54" s="94"/>
      <c r="I54" s="94"/>
      <c r="J54" s="94"/>
      <c r="K54" s="143" t="s">
        <v>13</v>
      </c>
      <c r="L54" s="141"/>
      <c r="M54" s="141"/>
      <c r="N54" s="141"/>
    </row>
    <row r="55" spans="1:14" ht="15" customHeight="1" x14ac:dyDescent="0.3">
      <c r="A55" s="119"/>
      <c r="B55" s="93"/>
      <c r="C55" s="126"/>
      <c r="D55" s="126"/>
      <c r="E55" s="131"/>
      <c r="F55" s="131"/>
      <c r="G55" s="131"/>
      <c r="H55" s="138"/>
      <c r="I55" s="131"/>
      <c r="J55" s="31"/>
      <c r="K55" s="68"/>
      <c r="L55" s="141"/>
      <c r="M55" s="141"/>
      <c r="N55" s="141"/>
    </row>
    <row r="56" spans="1:14" ht="15" customHeight="1" x14ac:dyDescent="0.3">
      <c r="A56" s="115" t="s">
        <v>74</v>
      </c>
      <c r="B56" s="133" t="s">
        <v>88</v>
      </c>
      <c r="C56" s="126" t="s">
        <v>89</v>
      </c>
      <c r="D56" s="126" t="s">
        <v>90</v>
      </c>
      <c r="E56" s="131" t="s">
        <v>28</v>
      </c>
      <c r="F56" s="131" t="s">
        <v>60</v>
      </c>
      <c r="G56" s="131" t="s">
        <v>37</v>
      </c>
      <c r="H56" s="131" t="s">
        <v>1</v>
      </c>
      <c r="I56" s="131" t="s">
        <v>91</v>
      </c>
      <c r="J56" s="93" t="s">
        <v>61</v>
      </c>
      <c r="K56" s="68">
        <v>4</v>
      </c>
      <c r="L56" s="141"/>
      <c r="M56" s="141"/>
      <c r="N56" s="141"/>
    </row>
    <row r="57" spans="1:14" ht="15" customHeight="1" x14ac:dyDescent="0.25">
      <c r="A57" s="119"/>
      <c r="B57" s="133" t="s">
        <v>88</v>
      </c>
      <c r="C57" s="126" t="s">
        <v>89</v>
      </c>
      <c r="D57" s="126" t="s">
        <v>90</v>
      </c>
      <c r="E57" s="131" t="s">
        <v>28</v>
      </c>
      <c r="F57" s="93" t="s">
        <v>60</v>
      </c>
      <c r="G57" s="93" t="s">
        <v>37</v>
      </c>
      <c r="H57" s="93" t="s">
        <v>62</v>
      </c>
      <c r="I57" s="93" t="s">
        <v>92</v>
      </c>
      <c r="J57" s="93" t="s">
        <v>93</v>
      </c>
      <c r="K57" s="68">
        <v>3</v>
      </c>
      <c r="L57" s="94"/>
      <c r="M57" s="142"/>
      <c r="N57" s="94"/>
    </row>
    <row r="58" spans="1:14" x14ac:dyDescent="0.25">
      <c r="A58" s="119"/>
      <c r="B58" s="133" t="s">
        <v>88</v>
      </c>
      <c r="C58" s="126" t="s">
        <v>89</v>
      </c>
      <c r="D58" s="126" t="s">
        <v>90</v>
      </c>
      <c r="E58" s="131" t="s">
        <v>28</v>
      </c>
      <c r="F58" s="93" t="s">
        <v>94</v>
      </c>
      <c r="G58" s="93" t="s">
        <v>37</v>
      </c>
      <c r="H58" s="93" t="s">
        <v>1</v>
      </c>
      <c r="I58" s="93" t="s">
        <v>91</v>
      </c>
      <c r="J58" s="93" t="s">
        <v>95</v>
      </c>
      <c r="K58" s="68">
        <v>2</v>
      </c>
      <c r="L58" s="94"/>
      <c r="M58" s="142"/>
      <c r="N58" s="94"/>
    </row>
    <row r="59" spans="1:14" x14ac:dyDescent="0.25">
      <c r="A59" s="119"/>
      <c r="B59" s="133" t="s">
        <v>88</v>
      </c>
      <c r="C59" s="126" t="s">
        <v>89</v>
      </c>
      <c r="D59" s="126" t="s">
        <v>90</v>
      </c>
      <c r="E59" s="131" t="s">
        <v>28</v>
      </c>
      <c r="F59" s="93" t="s">
        <v>96</v>
      </c>
      <c r="G59" s="93" t="s">
        <v>37</v>
      </c>
      <c r="H59" s="93" t="s">
        <v>1</v>
      </c>
      <c r="I59" s="93" t="s">
        <v>91</v>
      </c>
      <c r="J59" s="93" t="s">
        <v>97</v>
      </c>
      <c r="K59" s="68">
        <v>3</v>
      </c>
      <c r="L59" s="94"/>
      <c r="M59" s="142"/>
      <c r="N59" s="94"/>
    </row>
    <row r="60" spans="1:14" x14ac:dyDescent="0.25">
      <c r="A60" s="119"/>
      <c r="B60" s="133" t="s">
        <v>88</v>
      </c>
      <c r="C60" s="126" t="s">
        <v>89</v>
      </c>
      <c r="D60" s="126" t="s">
        <v>90</v>
      </c>
      <c r="E60" s="131" t="s">
        <v>28</v>
      </c>
      <c r="F60" s="93" t="s">
        <v>96</v>
      </c>
      <c r="G60" s="93" t="s">
        <v>37</v>
      </c>
      <c r="H60" s="93" t="s">
        <v>62</v>
      </c>
      <c r="I60" s="93" t="s">
        <v>92</v>
      </c>
      <c r="J60" s="93" t="s">
        <v>98</v>
      </c>
      <c r="K60" s="68">
        <v>2</v>
      </c>
      <c r="L60" s="94"/>
      <c r="M60" s="142"/>
      <c r="N60" s="94"/>
    </row>
    <row r="61" spans="1:14" x14ac:dyDescent="0.25">
      <c r="A61" s="119"/>
      <c r="B61" s="94"/>
      <c r="C61" s="94"/>
      <c r="D61" s="94"/>
      <c r="E61" s="94"/>
      <c r="F61" s="94"/>
      <c r="G61" s="94"/>
      <c r="H61" s="94"/>
      <c r="I61" s="94"/>
      <c r="J61" s="94"/>
      <c r="K61" s="143" t="s">
        <v>13</v>
      </c>
      <c r="L61" s="94"/>
      <c r="M61" s="142"/>
      <c r="N61" s="94"/>
    </row>
    <row r="62" spans="1:14" ht="37.5" x14ac:dyDescent="0.3">
      <c r="A62" s="94"/>
      <c r="B62" s="94"/>
      <c r="C62" s="94"/>
      <c r="D62" s="94"/>
      <c r="E62" s="94"/>
      <c r="F62" s="94"/>
      <c r="G62" s="94"/>
      <c r="H62" s="94"/>
      <c r="I62" s="94"/>
      <c r="J62" s="94"/>
      <c r="K62" s="144" t="s">
        <v>82</v>
      </c>
      <c r="L62" s="94"/>
      <c r="M62" s="142"/>
      <c r="N62" s="94"/>
    </row>
  </sheetData>
  <mergeCells count="2">
    <mergeCell ref="L5:N5"/>
    <mergeCell ref="A5:J5"/>
  </mergeCells>
  <pageMargins left="0.31496062992125984" right="0.31496062992125984" top="0.74803149606299213" bottom="0.74803149606299213" header="0.31496062992125984" footer="0.31496062992125984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2</vt:i4>
      </vt:variant>
      <vt:variant>
        <vt:lpstr>Καθορισμένες περιοχές</vt:lpstr>
      </vt:variant>
      <vt:variant>
        <vt:i4>1</vt:i4>
      </vt:variant>
    </vt:vector>
  </HeadingPairs>
  <TitlesOfParts>
    <vt:vector size="3" baseType="lpstr">
      <vt:lpstr>ΠΙΝΑΚΑΣ_ΑΝΑΚΑΤΑΣΚΕΥΑΣΜΕΝΑ</vt:lpstr>
      <vt:lpstr>ΠΡΟΣΦΟΡΑ ΑΝΑΚΑΤΑΣΚΕΥΑΣΜΕΝΑ</vt:lpstr>
      <vt:lpstr>ΠΙΝΑΚΑΣ_ΑΝΑΚΑΤΑΣΚΕΥΑΣΜΕΝΑ!Print_Area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oikonomiki2</dc:creator>
  <cp:lastModifiedBy>promitheion3</cp:lastModifiedBy>
  <cp:lastPrinted>2023-06-02T06:43:51Z</cp:lastPrinted>
  <dcterms:created xsi:type="dcterms:W3CDTF">2015-03-03T14:10:58Z</dcterms:created>
  <dcterms:modified xsi:type="dcterms:W3CDTF">2023-06-02T09:01:17Z</dcterms:modified>
</cp:coreProperties>
</file>